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ori\Downloads\"/>
    </mc:Choice>
  </mc:AlternateContent>
  <bookViews>
    <workbookView showSheetTabs="0" xWindow="0" yWindow="0" windowWidth="28800" windowHeight="13110"/>
  </bookViews>
  <sheets>
    <sheet name="Sheet1" sheetId="1" r:id="rId1"/>
  </sheets>
  <definedNames>
    <definedName name="_xlnm.Print_Area" localSheetId="0">Sheet1!$A$1:$O$35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7" i="1" l="1"/>
  <c r="K19" i="1" s="1"/>
  <c r="Q17" i="1"/>
  <c r="K18" i="1" l="1"/>
  <c r="H18" i="1"/>
  <c r="E18" i="1"/>
  <c r="K20" i="1" l="1"/>
  <c r="N18" i="1"/>
</calcChain>
</file>

<file path=xl/sharedStrings.xml><?xml version="1.0" encoding="utf-8"?>
<sst xmlns="http://schemas.openxmlformats.org/spreadsheetml/2006/main" count="54" uniqueCount="44">
  <si>
    <t>チーム名</t>
    <rPh sb="3" eb="4">
      <t>メイ</t>
    </rPh>
    <phoneticPr fontId="1"/>
  </si>
  <si>
    <t>電話番号</t>
    <rPh sb="0" eb="2">
      <t>デンワ</t>
    </rPh>
    <rPh sb="2" eb="4">
      <t>バンゴウ</t>
    </rPh>
    <phoneticPr fontId="1"/>
  </si>
  <si>
    <t>代金</t>
    <rPh sb="0" eb="2">
      <t>ダイキン</t>
    </rPh>
    <phoneticPr fontId="1"/>
  </si>
  <si>
    <t>円</t>
    <rPh sb="0" eb="1">
      <t>エン</t>
    </rPh>
    <phoneticPr fontId="1"/>
  </si>
  <si>
    <t>【振込先】</t>
    <rPh sb="1" eb="3">
      <t>フリコミ</t>
    </rPh>
    <rPh sb="3" eb="4">
      <t>サキ</t>
    </rPh>
    <phoneticPr fontId="1"/>
  </si>
  <si>
    <t>※振込の際のお願い</t>
    <rPh sb="1" eb="3">
      <t>フリコミ</t>
    </rPh>
    <rPh sb="4" eb="5">
      <t>サイ</t>
    </rPh>
    <rPh sb="7" eb="8">
      <t>ネガ</t>
    </rPh>
    <phoneticPr fontId="1"/>
  </si>
  <si>
    <t>afa-office@wind.ocn.ne.jp</t>
    <phoneticPr fontId="1"/>
  </si>
  <si>
    <t>代表者名</t>
    <rPh sb="0" eb="2">
      <t>ダイヒョウ</t>
    </rPh>
    <rPh sb="2" eb="3">
      <t>シャ</t>
    </rPh>
    <rPh sb="3" eb="4">
      <t>メイ</t>
    </rPh>
    <phoneticPr fontId="1"/>
  </si>
  <si>
    <t>【申込先】</t>
    <rPh sb="1" eb="3">
      <t>モウシコミ</t>
    </rPh>
    <rPh sb="3" eb="4">
      <t>サキ</t>
    </rPh>
    <phoneticPr fontId="1"/>
  </si>
  <si>
    <t>◎申し込みの手順</t>
    <rPh sb="1" eb="2">
      <t>モウ</t>
    </rPh>
    <rPh sb="3" eb="4">
      <t>コ</t>
    </rPh>
    <rPh sb="6" eb="8">
      <t>テジュン</t>
    </rPh>
    <phoneticPr fontId="1"/>
  </si>
  <si>
    <t>・下記振込先に代金を送金する。</t>
    <rPh sb="1" eb="3">
      <t>カキ</t>
    </rPh>
    <rPh sb="3" eb="5">
      <t>フリコミ</t>
    </rPh>
    <rPh sb="5" eb="6">
      <t>サキ</t>
    </rPh>
    <rPh sb="7" eb="9">
      <t>ダイキン</t>
    </rPh>
    <rPh sb="10" eb="12">
      <t>ソウキン</t>
    </rPh>
    <phoneticPr fontId="1"/>
  </si>
  <si>
    <t>・この申込書に必要事項を記入し申込先へEメールで送信する。</t>
    <rPh sb="3" eb="6">
      <t>モウシコミショ</t>
    </rPh>
    <rPh sb="7" eb="9">
      <t>ヒツヨウ</t>
    </rPh>
    <rPh sb="9" eb="11">
      <t>ジコウ</t>
    </rPh>
    <rPh sb="12" eb="14">
      <t>キニュウ</t>
    </rPh>
    <rPh sb="15" eb="17">
      <t>モウシコ</t>
    </rPh>
    <rPh sb="17" eb="18">
      <t>サキ</t>
    </rPh>
    <rPh sb="24" eb="26">
      <t>ソウシン</t>
    </rPh>
    <phoneticPr fontId="1"/>
  </si>
  <si>
    <t>所属地区協会名</t>
    <rPh sb="0" eb="2">
      <t>ショゾク</t>
    </rPh>
    <rPh sb="2" eb="4">
      <t>チク</t>
    </rPh>
    <rPh sb="4" eb="6">
      <t>キョウカイ</t>
    </rPh>
    <rPh sb="6" eb="7">
      <t>メイ</t>
    </rPh>
    <phoneticPr fontId="1"/>
  </si>
  <si>
    <t>（旭川地区サッカー協会事務局Eメールアドレス）</t>
    <rPh sb="1" eb="3">
      <t>アサヒカワ</t>
    </rPh>
    <rPh sb="3" eb="5">
      <t>チク</t>
    </rPh>
    <rPh sb="9" eb="11">
      <t>キョウカイ</t>
    </rPh>
    <rPh sb="11" eb="14">
      <t>ジムキョク</t>
    </rPh>
    <phoneticPr fontId="1"/>
  </si>
  <si>
    <t>旭川信用金庫　銀座支店　普通　口座番号0466856</t>
    <rPh sb="0" eb="2">
      <t>アサヒカワ</t>
    </rPh>
    <rPh sb="2" eb="4">
      <t>シンヨウ</t>
    </rPh>
    <rPh sb="4" eb="6">
      <t>キンコ</t>
    </rPh>
    <rPh sb="7" eb="9">
      <t>ギンザ</t>
    </rPh>
    <rPh sb="9" eb="11">
      <t>シテン</t>
    </rPh>
    <rPh sb="12" eb="14">
      <t>フツウ</t>
    </rPh>
    <rPh sb="15" eb="17">
      <t>コウザ</t>
    </rPh>
    <rPh sb="17" eb="19">
      <t>バンゴウ</t>
    </rPh>
    <phoneticPr fontId="1"/>
  </si>
  <si>
    <t>郵便番号</t>
    <rPh sb="0" eb="4">
      <t>ユウビンバンゴウ</t>
    </rPh>
    <phoneticPr fontId="1"/>
  </si>
  <si>
    <t>※</t>
    <phoneticPr fontId="1"/>
  </si>
  <si>
    <t>備考</t>
    <rPh sb="0" eb="2">
      <t>ビコウ</t>
    </rPh>
    <phoneticPr fontId="1"/>
  </si>
  <si>
    <t>旭川地区サッカー協会</t>
    <rPh sb="0" eb="2">
      <t>アサヒカワ</t>
    </rPh>
    <rPh sb="2" eb="4">
      <t>チク</t>
    </rPh>
    <rPh sb="8" eb="10">
      <t>キョウカイ</t>
    </rPh>
    <phoneticPr fontId="1"/>
  </si>
  <si>
    <t>メールアドレス</t>
    <phoneticPr fontId="1"/>
  </si>
  <si>
    <t>旭川地区サッカー協会大会申込口　代表　對馬 紀一</t>
    <rPh sb="0" eb="2">
      <t>アサヒカワ</t>
    </rPh>
    <rPh sb="2" eb="4">
      <t>チク</t>
    </rPh>
    <rPh sb="8" eb="10">
      <t>キョウカイ</t>
    </rPh>
    <rPh sb="10" eb="12">
      <t>タイカイ</t>
    </rPh>
    <rPh sb="12" eb="14">
      <t>モウシコミ</t>
    </rPh>
    <rPh sb="14" eb="15">
      <t>グチ</t>
    </rPh>
    <rPh sb="16" eb="18">
      <t>ダイヒョウ</t>
    </rPh>
    <rPh sb="19" eb="21">
      <t>ツシマ</t>
    </rPh>
    <rPh sb="22" eb="24">
      <t>キイチ</t>
    </rPh>
    <phoneticPr fontId="1"/>
  </si>
  <si>
    <t>合計</t>
    <rPh sb="0" eb="2">
      <t>ゴウケイ</t>
    </rPh>
    <phoneticPr fontId="1"/>
  </si>
  <si>
    <t>「 サッカー日本代表 オフィシャルカレンダー2024 」申込書</t>
    <rPh sb="28" eb="31">
      <t>モウシコミショ</t>
    </rPh>
    <phoneticPr fontId="1"/>
  </si>
  <si>
    <r>
      <t>※申込み締切　</t>
    </r>
    <r>
      <rPr>
        <sz val="14"/>
        <color rgb="FFFF0000"/>
        <rFont val="ＭＳ Ｐゴシック"/>
        <family val="3"/>
        <charset val="128"/>
        <scheme val="minor"/>
      </rPr>
      <t>１０月２５日（水）12時　</t>
    </r>
    <r>
      <rPr>
        <sz val="14"/>
        <color theme="1"/>
        <rFont val="ＭＳ Ｐゴシック"/>
        <family val="3"/>
        <charset val="128"/>
        <scheme val="minor"/>
      </rPr>
      <t>　</t>
    </r>
    <rPh sb="1" eb="3">
      <t>モウシコ</t>
    </rPh>
    <rPh sb="4" eb="6">
      <t>シメキリ</t>
    </rPh>
    <rPh sb="9" eb="10">
      <t>ガツ</t>
    </rPh>
    <rPh sb="12" eb="13">
      <t>ニチ</t>
    </rPh>
    <rPh sb="14" eb="15">
      <t>スイ</t>
    </rPh>
    <rPh sb="18" eb="19">
      <t>ジ</t>
    </rPh>
    <phoneticPr fontId="1"/>
  </si>
  <si>
    <t>➀日本代表壁掛けタイプ</t>
    <rPh sb="1" eb="7">
      <t>ニホンダイヒョウカベカ</t>
    </rPh>
    <phoneticPr fontId="1"/>
  </si>
  <si>
    <t>②日本代表卓上タイプ</t>
    <rPh sb="1" eb="7">
      <t>ニホンダイヒョウタクジョウ</t>
    </rPh>
    <phoneticPr fontId="1"/>
  </si>
  <si>
    <t>③日本代表女子壁掛けタイプ</t>
    <rPh sb="1" eb="7">
      <t>ニホンダイヒョウジョシ</t>
    </rPh>
    <rPh sb="7" eb="9">
      <t>カベカ</t>
    </rPh>
    <phoneticPr fontId="1"/>
  </si>
  <si>
    <t>部数</t>
    <rPh sb="0" eb="2">
      <t>ブスウ</t>
    </rPh>
    <phoneticPr fontId="1"/>
  </si>
  <si>
    <t>部</t>
    <rPh sb="0" eb="1">
      <t>ブ</t>
    </rPh>
    <phoneticPr fontId="1"/>
  </si>
  <si>
    <t xml:space="preserve">※各チームで取りまとめて申し込みをしてください。 </t>
    <rPh sb="1" eb="2">
      <t>カク</t>
    </rPh>
    <rPh sb="6" eb="7">
      <t>ト</t>
    </rPh>
    <rPh sb="12" eb="13">
      <t>モウ</t>
    </rPh>
    <rPh sb="14" eb="15">
      <t>コ</t>
    </rPh>
    <phoneticPr fontId="1"/>
  </si>
  <si>
    <t>件名を「日本代表カレンダー申込み」で送付してください。</t>
    <rPh sb="4" eb="8">
      <t>ニホンダイヒョウ</t>
    </rPh>
    <phoneticPr fontId="1"/>
  </si>
  <si>
    <t>・</t>
    <phoneticPr fontId="1"/>
  </si>
  <si>
    <t>事務所受取</t>
    <rPh sb="0" eb="3">
      <t>ジムショ</t>
    </rPh>
    <rPh sb="3" eb="5">
      <t>ウケトリ</t>
    </rPh>
    <phoneticPr fontId="1"/>
  </si>
  <si>
    <t>郵送希望</t>
    <rPh sb="0" eb="2">
      <t>ユウソウ</t>
    </rPh>
    <rPh sb="2" eb="4">
      <t>キボウ</t>
    </rPh>
    <phoneticPr fontId="1"/>
  </si>
  <si>
    <t>◎郵送希望の有無　　どちらかにチェックをつけてください。</t>
    <rPh sb="1" eb="5">
      <t>ユウソウキボウ</t>
    </rPh>
    <rPh sb="6" eb="8">
      <t>ウム</t>
    </rPh>
    <phoneticPr fontId="1"/>
  </si>
  <si>
    <t>送料</t>
    <rPh sb="0" eb="2">
      <t>ソウリョウ</t>
    </rPh>
    <phoneticPr fontId="1"/>
  </si>
  <si>
    <t>※部数を入力してください。
※カレンダーは、事務所にて引渡しとなりますので、
　　ご了承願います。
※ 郵送受取り希望の場合は、別途郵送料を
　　ご負担いただきますことをご了承ください。</t>
    <phoneticPr fontId="1"/>
  </si>
  <si>
    <t>　・壁掛けのみ、壁掛け+卓上の申込み ： 810 円 «ゆうパックでの送付のため»
　・卓上のみ申込み ： 520 円 «レターパックプラスでの送付のため»</t>
    <phoneticPr fontId="1"/>
  </si>
  <si>
    <t>壁掛け</t>
    <rPh sb="0" eb="2">
      <t>カベカ</t>
    </rPh>
    <phoneticPr fontId="1"/>
  </si>
  <si>
    <t>卓上</t>
    <rPh sb="0" eb="2">
      <t>タクジョウ</t>
    </rPh>
    <phoneticPr fontId="1"/>
  </si>
  <si>
    <r>
      <t>住所</t>
    </r>
    <r>
      <rPr>
        <b/>
        <sz val="8"/>
        <color indexed="8"/>
        <rFont val="ＭＳ Ｐゴシック"/>
        <family val="3"/>
        <charset val="128"/>
      </rPr>
      <t>（カレンダー送付先）</t>
    </r>
    <rPh sb="0" eb="2">
      <t>ジュウショ</t>
    </rPh>
    <rPh sb="8" eb="10">
      <t>ソウフ</t>
    </rPh>
    <rPh sb="10" eb="11">
      <t>サキ</t>
    </rPh>
    <phoneticPr fontId="1"/>
  </si>
  <si>
    <t>　（例）◎◎チーム・代表○○○○→◎◎○○○○</t>
    <rPh sb="2" eb="3">
      <t>レイ</t>
    </rPh>
    <rPh sb="10" eb="12">
      <t>ダイヒョウ</t>
    </rPh>
    <phoneticPr fontId="1"/>
  </si>
  <si>
    <r>
      <t>依頼人名を、</t>
    </r>
    <r>
      <rPr>
        <b/>
        <sz val="12"/>
        <color indexed="8"/>
        <rFont val="ＭＳ Ｐゴシック"/>
        <family val="3"/>
        <charset val="128"/>
      </rPr>
      <t>チーム名・代表者名</t>
    </r>
    <r>
      <rPr>
        <sz val="12"/>
        <color indexed="8"/>
        <rFont val="ＭＳ Ｐゴシック"/>
        <family val="3"/>
        <charset val="128"/>
      </rPr>
      <t>で入力してください。　半角14文字程度で表示されます。</t>
    </r>
    <rPh sb="26" eb="28">
      <t>ハンカク</t>
    </rPh>
    <rPh sb="30" eb="32">
      <t>モジ</t>
    </rPh>
    <rPh sb="32" eb="34">
      <t>テイド</t>
    </rPh>
    <rPh sb="35" eb="37">
      <t>ヒョウジ</t>
    </rPh>
    <phoneticPr fontId="1"/>
  </si>
  <si>
    <t>※この件についてのお問い合わせは，
　　　旭川地区サッカー協会事務局→事 務 所（afa-office@wind.ocn.ne.jp）
　　　　　　　　　　　　　　　　　　　　　　　　谷山皇太（０９０－９５１４－９９１９）まで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</si>
</sst>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20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8"/>
      <color indexed="8"/>
      <name val="ＭＳ Ｐゴシック"/>
      <family val="3"/>
      <charset val="128"/>
    </font>
    <font>
      <b/>
      <sz val="28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8"/>
      <name val="ＭＳ Ｐゴシック"/>
      <family val="3"/>
      <charset val="128"/>
      <scheme val="minor"/>
    </font>
    <font>
      <sz val="3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75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5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/>
    <xf numFmtId="0" fontId="4" fillId="0" borderId="5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center" vertical="center"/>
    </xf>
    <xf numFmtId="0" fontId="15" fillId="0" borderId="0" xfId="0" applyFont="1">
      <alignment vertical="center"/>
    </xf>
    <xf numFmtId="0" fontId="8" fillId="0" borderId="3" xfId="0" applyFont="1" applyBorder="1" applyAlignment="1">
      <alignment horizontal="center" vertical="center"/>
    </xf>
    <xf numFmtId="0" fontId="6" fillId="0" borderId="7" xfId="0" applyFont="1" applyBorder="1">
      <alignment vertical="center"/>
    </xf>
    <xf numFmtId="0" fontId="5" fillId="0" borderId="8" xfId="0" applyFont="1" applyBorder="1">
      <alignment vertical="center"/>
    </xf>
    <xf numFmtId="0" fontId="8" fillId="0" borderId="0" xfId="0" applyFont="1" applyAlignment="1">
      <alignment vertical="center"/>
    </xf>
    <xf numFmtId="0" fontId="17" fillId="0" borderId="0" xfId="0" applyFont="1" applyAlignment="1">
      <alignment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0" fillId="0" borderId="0" xfId="0" applyProtection="1">
      <alignment vertical="center"/>
      <protection locked="0"/>
    </xf>
    <xf numFmtId="0" fontId="7" fillId="0" borderId="0" xfId="0" applyFont="1" applyAlignment="1">
      <alignment horizontal="center" vertical="center"/>
    </xf>
    <xf numFmtId="0" fontId="10" fillId="0" borderId="10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0" fillId="0" borderId="12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9" fillId="0" borderId="4" xfId="0" applyFont="1" applyBorder="1" applyAlignment="1" applyProtection="1">
      <alignment horizontal="left" vertical="center" shrinkToFit="1"/>
      <protection locked="0"/>
    </xf>
    <xf numFmtId="0" fontId="9" fillId="0" borderId="11" xfId="0" applyFont="1" applyBorder="1" applyAlignment="1" applyProtection="1">
      <alignment horizontal="left" vertical="center" shrinkToFit="1"/>
      <protection locked="0"/>
    </xf>
    <xf numFmtId="0" fontId="9" fillId="0" borderId="8" xfId="0" applyFont="1" applyBorder="1" applyAlignment="1" applyProtection="1">
      <alignment horizontal="center" vertical="center" shrinkToFit="1"/>
      <protection locked="0"/>
    </xf>
    <xf numFmtId="0" fontId="9" fillId="0" borderId="9" xfId="0" applyFont="1" applyBorder="1" applyAlignment="1" applyProtection="1">
      <alignment horizontal="center" vertical="center" shrinkToFit="1"/>
      <protection locked="0"/>
    </xf>
    <xf numFmtId="0" fontId="9" fillId="0" borderId="2" xfId="0" applyFont="1" applyBorder="1" applyAlignment="1" applyProtection="1">
      <alignment horizontal="left" vertical="center" shrinkToFit="1"/>
      <protection locked="0"/>
    </xf>
    <xf numFmtId="0" fontId="9" fillId="0" borderId="13" xfId="0" applyFont="1" applyBorder="1" applyAlignment="1" applyProtection="1">
      <alignment horizontal="left" vertical="center" shrinkToFit="1"/>
      <protection locked="0"/>
    </xf>
    <xf numFmtId="0" fontId="5" fillId="0" borderId="0" xfId="0" applyFont="1" applyAlignment="1">
      <alignment horizontal="left" vertical="center" wrapText="1" shrinkToFit="1"/>
    </xf>
    <xf numFmtId="0" fontId="5" fillId="0" borderId="0" xfId="0" applyFont="1" applyAlignment="1">
      <alignment horizontal="left" vertical="center" shrinkToFit="1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49" fontId="9" fillId="0" borderId="2" xfId="0" applyNumberFormat="1" applyFont="1" applyBorder="1" applyAlignment="1" applyProtection="1">
      <alignment horizontal="left" vertical="center" shrinkToFit="1"/>
      <protection locked="0"/>
    </xf>
    <xf numFmtId="49" fontId="9" fillId="0" borderId="13" xfId="0" applyNumberFormat="1" applyFont="1" applyBorder="1" applyAlignment="1" applyProtection="1">
      <alignment horizontal="left" vertical="center" shrinkToFit="1"/>
      <protection locked="0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 shrinkToFit="1"/>
      <protection locked="0"/>
    </xf>
    <xf numFmtId="0" fontId="9" fillId="0" borderId="2" xfId="0" applyFont="1" applyBorder="1" applyAlignment="1" applyProtection="1">
      <alignment horizontal="center" vertical="center" shrinkToFit="1"/>
      <protection locked="0"/>
    </xf>
    <xf numFmtId="176" fontId="9" fillId="0" borderId="1" xfId="0" applyNumberFormat="1" applyFont="1" applyBorder="1" applyAlignment="1">
      <alignment horizontal="center" vertical="center" shrinkToFit="1"/>
    </xf>
    <xf numFmtId="176" fontId="9" fillId="0" borderId="2" xfId="0" applyNumberFormat="1" applyFont="1" applyBorder="1" applyAlignment="1">
      <alignment horizontal="center" vertical="center" shrinkToFit="1"/>
    </xf>
    <xf numFmtId="176" fontId="12" fillId="0" borderId="1" xfId="0" applyNumberFormat="1" applyFont="1" applyBorder="1" applyAlignment="1">
      <alignment horizontal="center" vertical="center" shrinkToFit="1"/>
    </xf>
    <xf numFmtId="176" fontId="12" fillId="0" borderId="2" xfId="0" applyNumberFormat="1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 shrinkToFit="1"/>
    </xf>
    <xf numFmtId="0" fontId="13" fillId="0" borderId="3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 shrinkToFi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8" fillId="0" borderId="0" xfId="0" applyFont="1" applyAlignment="1">
      <alignment horizontal="right" vertical="center"/>
    </xf>
    <xf numFmtId="0" fontId="10" fillId="0" borderId="14" xfId="0" applyFont="1" applyBorder="1" applyAlignment="1">
      <alignment horizontal="left" vertical="center"/>
    </xf>
    <xf numFmtId="0" fontId="10" fillId="0" borderId="15" xfId="0" applyFont="1" applyBorder="1" applyAlignment="1">
      <alignment horizontal="left" vertical="center"/>
    </xf>
    <xf numFmtId="49" fontId="9" fillId="0" borderId="15" xfId="0" applyNumberFormat="1" applyFont="1" applyBorder="1" applyAlignment="1" applyProtection="1">
      <alignment horizontal="left" vertical="center" shrinkToFit="1"/>
      <protection locked="0"/>
    </xf>
    <xf numFmtId="49" fontId="9" fillId="0" borderId="16" xfId="0" applyNumberFormat="1" applyFont="1" applyBorder="1" applyAlignment="1" applyProtection="1">
      <alignment horizontal="left" vertical="center" shrinkToFit="1"/>
      <protection locked="0"/>
    </xf>
    <xf numFmtId="0" fontId="0" fillId="0" borderId="4" xfId="0" applyBorder="1" applyAlignment="1">
      <alignment horizontal="left" vertical="top" shrinkToFit="1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9" fillId="0" borderId="2" xfId="0" applyNumberFormat="1" applyFont="1" applyBorder="1" applyAlignment="1">
      <alignment horizontal="center" vertical="center"/>
    </xf>
    <xf numFmtId="0" fontId="5" fillId="0" borderId="18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</cellXfs>
  <cellStyles count="1">
    <cellStyle name="標準" xfId="0" builtinId="0"/>
  </cellStyles>
  <dxfs count="8">
    <dxf>
      <fill>
        <patternFill>
          <bgColor rgb="FFB0DD7F"/>
        </patternFill>
      </fill>
    </dxf>
    <dxf>
      <fill>
        <patternFill>
          <bgColor rgb="FFB0DD7F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colors>
    <mruColors>
      <color rgb="FFB0DD7F"/>
      <color rgb="FF00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firstButton="1" fmlaLink="$P$23" lockText="1"/>
</file>

<file path=xl/ctrlProps/ctrlProp2.xml><?xml version="1.0" encoding="utf-8"?>
<formControlPr xmlns="http://schemas.microsoft.com/office/spreadsheetml/2009/9/main" objectType="Radio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276225</xdr:colOff>
          <xdr:row>22</xdr:row>
          <xdr:rowOff>38100</xdr:rowOff>
        </xdr:from>
        <xdr:to>
          <xdr:col>8</xdr:col>
          <xdr:colOff>38100</xdr:colOff>
          <xdr:row>22</xdr:row>
          <xdr:rowOff>504825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22</xdr:row>
          <xdr:rowOff>28575</xdr:rowOff>
        </xdr:from>
        <xdr:to>
          <xdr:col>12</xdr:col>
          <xdr:colOff>647700</xdr:colOff>
          <xdr:row>22</xdr:row>
          <xdr:rowOff>514350</xdr:rowOff>
        </xdr:to>
        <xdr:sp macro="" textlink="">
          <xdr:nvSpPr>
            <xdr:cNvPr id="1033" name="Option Button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B2:Q35"/>
  <sheetViews>
    <sheetView showGridLines="0" showRowColHeaders="0" tabSelected="1" topLeftCell="A13" zoomScale="85" zoomScaleNormal="85" workbookViewId="0">
      <selection activeCell="C25" sqref="C25:M25"/>
    </sheetView>
  </sheetViews>
  <sheetFormatPr defaultRowHeight="13.5" x14ac:dyDescent="0.15"/>
  <cols>
    <col min="1" max="1" width="1.625" customWidth="1"/>
    <col min="2" max="2" width="10.25" customWidth="1"/>
    <col min="3" max="4" width="11.25" customWidth="1"/>
    <col min="5" max="13" width="8.625" customWidth="1"/>
    <col min="14" max="14" width="11.25" customWidth="1"/>
    <col min="15" max="15" width="1.625" customWidth="1"/>
    <col min="16" max="16" width="9" customWidth="1"/>
  </cols>
  <sheetData>
    <row r="2" spans="2:17" ht="24" customHeight="1" x14ac:dyDescent="0.15">
      <c r="B2" s="23" t="s">
        <v>22</v>
      </c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2:17" ht="24" customHeight="1" x14ac:dyDescent="0.15">
      <c r="B3" s="7"/>
      <c r="C3" s="7"/>
      <c r="D3" s="7"/>
      <c r="E3" s="7"/>
      <c r="F3" s="7"/>
      <c r="G3" s="59" t="s">
        <v>23</v>
      </c>
      <c r="H3" s="59"/>
      <c r="I3" s="59"/>
      <c r="J3" s="59"/>
      <c r="K3" s="59"/>
      <c r="L3" s="59"/>
      <c r="M3" s="59"/>
      <c r="N3" s="17"/>
    </row>
    <row r="4" spans="2:17" s="1" customFormat="1" ht="24" customHeight="1" x14ac:dyDescent="0.15">
      <c r="B4" s="2"/>
      <c r="C4" s="2" t="s">
        <v>9</v>
      </c>
      <c r="D4" s="2"/>
      <c r="E4" s="2" t="s">
        <v>11</v>
      </c>
      <c r="F4" s="2"/>
      <c r="G4" s="2"/>
      <c r="H4" s="2"/>
      <c r="I4" s="2"/>
      <c r="J4" s="2"/>
      <c r="K4" s="2"/>
      <c r="L4" s="2"/>
      <c r="M4" s="2"/>
      <c r="N4" s="2"/>
    </row>
    <row r="5" spans="2:17" s="1" customFormat="1" ht="24" customHeight="1" x14ac:dyDescent="0.15">
      <c r="B5" s="2"/>
      <c r="C5" s="2"/>
      <c r="D5" s="2"/>
      <c r="E5" s="2" t="s">
        <v>10</v>
      </c>
      <c r="F5" s="2"/>
      <c r="G5" s="2"/>
      <c r="H5" s="2"/>
      <c r="I5" s="2"/>
      <c r="J5" s="2"/>
      <c r="K5" s="2"/>
      <c r="L5" s="2"/>
      <c r="M5" s="2"/>
      <c r="N5" s="2"/>
    </row>
    <row r="6" spans="2:17" ht="24" customHeight="1" x14ac:dyDescent="0.15">
      <c r="B6" s="6"/>
      <c r="C6" s="6"/>
      <c r="D6" s="6"/>
      <c r="E6" s="6" t="s">
        <v>29</v>
      </c>
      <c r="F6" s="6"/>
      <c r="G6" s="6"/>
      <c r="H6" s="6"/>
      <c r="I6" s="6"/>
      <c r="J6" s="6"/>
      <c r="K6" s="6"/>
      <c r="L6" s="6"/>
      <c r="M6" s="6"/>
      <c r="N6" s="6"/>
    </row>
    <row r="7" spans="2:17" ht="24" customHeight="1" thickBot="1" x14ac:dyDescent="0.2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2:17" ht="39" customHeight="1" x14ac:dyDescent="0.15">
      <c r="B8" s="6"/>
      <c r="C8" s="15" t="s">
        <v>12</v>
      </c>
      <c r="D8" s="16"/>
      <c r="E8" s="30" t="s">
        <v>18</v>
      </c>
      <c r="F8" s="30"/>
      <c r="G8" s="30"/>
      <c r="H8" s="30"/>
      <c r="I8" s="30"/>
      <c r="J8" s="30"/>
      <c r="K8" s="30"/>
      <c r="L8" s="30"/>
      <c r="M8" s="31"/>
      <c r="N8" s="6"/>
    </row>
    <row r="9" spans="2:17" ht="39" customHeight="1" x14ac:dyDescent="0.15">
      <c r="C9" s="24" t="s">
        <v>0</v>
      </c>
      <c r="D9" s="25"/>
      <c r="E9" s="28"/>
      <c r="F9" s="28"/>
      <c r="G9" s="28"/>
      <c r="H9" s="28"/>
      <c r="I9" s="28"/>
      <c r="J9" s="28"/>
      <c r="K9" s="28"/>
      <c r="L9" s="28"/>
      <c r="M9" s="29"/>
    </row>
    <row r="10" spans="2:17" ht="39" customHeight="1" x14ac:dyDescent="0.15">
      <c r="C10" s="26" t="s">
        <v>7</v>
      </c>
      <c r="D10" s="27"/>
      <c r="E10" s="32"/>
      <c r="F10" s="32"/>
      <c r="G10" s="32"/>
      <c r="H10" s="32"/>
      <c r="I10" s="32"/>
      <c r="J10" s="32"/>
      <c r="K10" s="32"/>
      <c r="L10" s="32"/>
      <c r="M10" s="33"/>
      <c r="N10" s="8" t="s">
        <v>16</v>
      </c>
    </row>
    <row r="11" spans="2:17" ht="39" customHeight="1" x14ac:dyDescent="0.15">
      <c r="C11" s="26" t="s">
        <v>15</v>
      </c>
      <c r="D11" s="27"/>
      <c r="E11" s="39"/>
      <c r="F11" s="39"/>
      <c r="G11" s="39"/>
      <c r="H11" s="39"/>
      <c r="I11" s="39"/>
      <c r="J11" s="39"/>
      <c r="K11" s="39"/>
      <c r="L11" s="39"/>
      <c r="M11" s="40"/>
      <c r="N11" s="8" t="s">
        <v>16</v>
      </c>
    </row>
    <row r="12" spans="2:17" ht="39" customHeight="1" x14ac:dyDescent="0.15">
      <c r="C12" s="26" t="s">
        <v>40</v>
      </c>
      <c r="D12" s="27"/>
      <c r="E12" s="32"/>
      <c r="F12" s="32"/>
      <c r="G12" s="32"/>
      <c r="H12" s="32"/>
      <c r="I12" s="32"/>
      <c r="J12" s="32"/>
      <c r="K12" s="32"/>
      <c r="L12" s="32"/>
      <c r="M12" s="33"/>
      <c r="N12" s="8" t="s">
        <v>16</v>
      </c>
    </row>
    <row r="13" spans="2:17" ht="39" customHeight="1" x14ac:dyDescent="0.15">
      <c r="C13" s="26" t="s">
        <v>1</v>
      </c>
      <c r="D13" s="27"/>
      <c r="E13" s="39"/>
      <c r="F13" s="39"/>
      <c r="G13" s="39"/>
      <c r="H13" s="39"/>
      <c r="I13" s="39"/>
      <c r="J13" s="39"/>
      <c r="K13" s="39"/>
      <c r="L13" s="39"/>
      <c r="M13" s="40"/>
      <c r="N13" s="8" t="s">
        <v>16</v>
      </c>
      <c r="Q13" s="1"/>
    </row>
    <row r="14" spans="2:17" ht="39" customHeight="1" thickBot="1" x14ac:dyDescent="0.2">
      <c r="C14" s="60" t="s">
        <v>19</v>
      </c>
      <c r="D14" s="61"/>
      <c r="E14" s="62"/>
      <c r="F14" s="62"/>
      <c r="G14" s="62"/>
      <c r="H14" s="62"/>
      <c r="I14" s="62"/>
      <c r="J14" s="62"/>
      <c r="K14" s="62"/>
      <c r="L14" s="62"/>
      <c r="M14" s="63"/>
      <c r="N14" s="8" t="s">
        <v>16</v>
      </c>
    </row>
    <row r="15" spans="2:17" ht="24" customHeight="1" x14ac:dyDescent="0.15">
      <c r="B15" s="6"/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9"/>
    </row>
    <row r="16" spans="2:17" ht="30" customHeight="1" x14ac:dyDescent="0.15">
      <c r="C16" s="3"/>
      <c r="D16" s="4"/>
      <c r="E16" s="49" t="s">
        <v>24</v>
      </c>
      <c r="F16" s="50"/>
      <c r="G16" s="51"/>
      <c r="H16" s="50" t="s">
        <v>25</v>
      </c>
      <c r="I16" s="50"/>
      <c r="J16" s="51"/>
      <c r="K16" s="50" t="s">
        <v>26</v>
      </c>
      <c r="L16" s="50"/>
      <c r="M16" s="51"/>
      <c r="P16" t="s">
        <v>38</v>
      </c>
      <c r="Q16" t="s">
        <v>39</v>
      </c>
    </row>
    <row r="17" spans="2:17" ht="38.85" customHeight="1" x14ac:dyDescent="0.15">
      <c r="C17" s="55" t="s">
        <v>27</v>
      </c>
      <c r="D17" s="50"/>
      <c r="E17" s="43"/>
      <c r="F17" s="44"/>
      <c r="G17" s="14" t="s">
        <v>28</v>
      </c>
      <c r="H17" s="43"/>
      <c r="I17" s="44"/>
      <c r="J17" s="14" t="s">
        <v>28</v>
      </c>
      <c r="K17" s="43"/>
      <c r="L17" s="44"/>
      <c r="M17" s="14" t="s">
        <v>28</v>
      </c>
      <c r="N17" s="11"/>
      <c r="P17">
        <f>IF(E17+K17=0,0,IF(E17+K17&gt;0,10000))</f>
        <v>0</v>
      </c>
      <c r="Q17">
        <f>IF(H17="",0,IF(H17=0,0,IF(H17&gt;0,1000)))</f>
        <v>0</v>
      </c>
    </row>
    <row r="18" spans="2:17" ht="38.65" customHeight="1" x14ac:dyDescent="0.15">
      <c r="C18" s="41" t="s">
        <v>2</v>
      </c>
      <c r="D18" s="42"/>
      <c r="E18" s="45">
        <f>(E17)*1936</f>
        <v>0</v>
      </c>
      <c r="F18" s="46"/>
      <c r="G18" s="14" t="s">
        <v>3</v>
      </c>
      <c r="H18" s="45">
        <f>(H17)*1056</f>
        <v>0</v>
      </c>
      <c r="I18" s="46"/>
      <c r="J18" s="14" t="s">
        <v>3</v>
      </c>
      <c r="K18" s="45">
        <f>(K17)*1936</f>
        <v>0</v>
      </c>
      <c r="L18" s="46"/>
      <c r="M18" s="14" t="s">
        <v>3</v>
      </c>
      <c r="N18" s="13">
        <f>SUM(E18,H18,K18)</f>
        <v>0</v>
      </c>
    </row>
    <row r="19" spans="2:17" ht="38.65" customHeight="1" x14ac:dyDescent="0.15">
      <c r="C19" s="70" t="s">
        <v>36</v>
      </c>
      <c r="D19" s="71"/>
      <c r="E19" s="71"/>
      <c r="F19" s="71"/>
      <c r="G19" s="72"/>
      <c r="H19" s="41" t="s">
        <v>35</v>
      </c>
      <c r="I19" s="42"/>
      <c r="J19" s="67"/>
      <c r="K19" s="68">
        <f>IF(P23=2,0,IF(P23="",0,IF(P23=1,IF(P17+Q17=0,0,IF(P17+Q17&lt;1001,520,810)))))</f>
        <v>0</v>
      </c>
      <c r="L19" s="69"/>
      <c r="M19" s="14" t="s">
        <v>3</v>
      </c>
      <c r="N19" s="13"/>
    </row>
    <row r="20" spans="2:17" ht="38.85" customHeight="1" x14ac:dyDescent="0.15">
      <c r="C20" s="73"/>
      <c r="D20" s="73"/>
      <c r="E20" s="73"/>
      <c r="F20" s="73"/>
      <c r="G20" s="74"/>
      <c r="H20" s="52" t="s">
        <v>21</v>
      </c>
      <c r="I20" s="53"/>
      <c r="J20" s="54"/>
      <c r="K20" s="47">
        <f>E18+H18+K18+K19</f>
        <v>0</v>
      </c>
      <c r="L20" s="48"/>
      <c r="M20" s="12" t="s">
        <v>3</v>
      </c>
    </row>
    <row r="21" spans="2:17" ht="36.75" customHeight="1" x14ac:dyDescent="0.15">
      <c r="C21" s="57" t="s">
        <v>37</v>
      </c>
      <c r="D21" s="58"/>
      <c r="E21" s="58"/>
      <c r="F21" s="58"/>
      <c r="G21" s="58"/>
      <c r="H21" s="58"/>
      <c r="I21" s="58"/>
      <c r="J21" s="58"/>
      <c r="K21" s="58"/>
      <c r="L21" s="58"/>
      <c r="M21" s="58"/>
    </row>
    <row r="22" spans="2:17" ht="14.25" x14ac:dyDescent="0.15">
      <c r="C22" s="56" t="s">
        <v>34</v>
      </c>
      <c r="D22" s="56"/>
      <c r="E22" s="56"/>
      <c r="F22" s="56"/>
      <c r="G22" s="56"/>
      <c r="H22" s="56"/>
      <c r="I22" s="56"/>
      <c r="J22" s="56"/>
      <c r="K22" s="56"/>
      <c r="L22" s="56"/>
      <c r="M22" s="56"/>
    </row>
    <row r="23" spans="2:17" ht="42" x14ac:dyDescent="0.15">
      <c r="C23" s="18"/>
      <c r="D23" s="18"/>
      <c r="E23" s="19"/>
      <c r="F23" s="65" t="s">
        <v>33</v>
      </c>
      <c r="G23" s="65"/>
      <c r="H23" s="65"/>
      <c r="I23" s="21" t="s">
        <v>31</v>
      </c>
      <c r="J23" s="20"/>
      <c r="K23" s="65" t="s">
        <v>32</v>
      </c>
      <c r="L23" s="65"/>
      <c r="M23" s="66"/>
      <c r="P23" s="22"/>
    </row>
    <row r="24" spans="2:17" ht="30" customHeight="1" x14ac:dyDescent="0.15">
      <c r="B24" s="6"/>
      <c r="C24" s="10" t="s">
        <v>17</v>
      </c>
      <c r="D24" s="6"/>
    </row>
    <row r="25" spans="2:17" ht="68.25" customHeight="1" x14ac:dyDescent="0.15">
      <c r="B25" s="6"/>
      <c r="C25" s="36"/>
      <c r="D25" s="37"/>
      <c r="E25" s="37"/>
      <c r="F25" s="37"/>
      <c r="G25" s="37"/>
      <c r="H25" s="37"/>
      <c r="I25" s="37"/>
      <c r="J25" s="37"/>
      <c r="K25" s="37"/>
      <c r="L25" s="37"/>
      <c r="M25" s="38"/>
    </row>
    <row r="26" spans="2:17" ht="9.75" customHeight="1" x14ac:dyDescent="0.15">
      <c r="B26" s="6"/>
      <c r="C26" s="6"/>
      <c r="D26" s="6"/>
    </row>
    <row r="27" spans="2:17" ht="18.75" customHeight="1" x14ac:dyDescent="0.15">
      <c r="C27" s="5" t="s">
        <v>4</v>
      </c>
      <c r="D27" s="5" t="s">
        <v>14</v>
      </c>
    </row>
    <row r="28" spans="2:17" ht="18.75" customHeight="1" x14ac:dyDescent="0.15">
      <c r="C28" s="5"/>
      <c r="D28" s="5" t="s">
        <v>20</v>
      </c>
    </row>
    <row r="29" spans="2:17" ht="14.25" x14ac:dyDescent="0.15">
      <c r="C29" s="6" t="s">
        <v>5</v>
      </c>
      <c r="D29" s="6"/>
      <c r="E29" s="6"/>
    </row>
    <row r="30" spans="2:17" ht="24" customHeight="1" x14ac:dyDescent="0.15">
      <c r="C30" s="6"/>
      <c r="D30" s="6" t="s">
        <v>42</v>
      </c>
      <c r="E30" s="6"/>
    </row>
    <row r="31" spans="2:17" ht="24" customHeight="1" x14ac:dyDescent="0.15">
      <c r="D31" s="6" t="s">
        <v>41</v>
      </c>
    </row>
    <row r="32" spans="2:17" ht="24" customHeight="1" x14ac:dyDescent="0.15"/>
    <row r="33" spans="3:14" ht="14.25" x14ac:dyDescent="0.15">
      <c r="C33" s="6" t="s">
        <v>8</v>
      </c>
      <c r="D33" s="6" t="s">
        <v>6</v>
      </c>
      <c r="E33" s="6"/>
      <c r="G33" t="s">
        <v>13</v>
      </c>
    </row>
    <row r="34" spans="3:14" ht="14.25" x14ac:dyDescent="0.15">
      <c r="C34" s="6"/>
      <c r="D34" s="6" t="s">
        <v>30</v>
      </c>
      <c r="E34" s="6"/>
    </row>
    <row r="35" spans="3:14" ht="44.25" customHeight="1" x14ac:dyDescent="0.15">
      <c r="C35" s="34" t="s">
        <v>43</v>
      </c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</row>
  </sheetData>
  <sheetProtection sheet="1" objects="1" scenarios="1" selectLockedCells="1"/>
  <mergeCells count="38">
    <mergeCell ref="K23:M23"/>
    <mergeCell ref="F23:H23"/>
    <mergeCell ref="H19:J19"/>
    <mergeCell ref="K19:L19"/>
    <mergeCell ref="C19:G20"/>
    <mergeCell ref="K16:M16"/>
    <mergeCell ref="C22:M22"/>
    <mergeCell ref="H17:I17"/>
    <mergeCell ref="C21:M21"/>
    <mergeCell ref="G3:M3"/>
    <mergeCell ref="C13:D13"/>
    <mergeCell ref="C14:D14"/>
    <mergeCell ref="E14:M14"/>
    <mergeCell ref="C15:M15"/>
    <mergeCell ref="H16:J16"/>
    <mergeCell ref="C35:N35"/>
    <mergeCell ref="C25:M25"/>
    <mergeCell ref="C11:D11"/>
    <mergeCell ref="E11:M11"/>
    <mergeCell ref="C18:D18"/>
    <mergeCell ref="E17:F17"/>
    <mergeCell ref="E13:M13"/>
    <mergeCell ref="E12:M12"/>
    <mergeCell ref="E18:F18"/>
    <mergeCell ref="K17:L17"/>
    <mergeCell ref="K20:L20"/>
    <mergeCell ref="E16:G16"/>
    <mergeCell ref="H20:J20"/>
    <mergeCell ref="H18:I18"/>
    <mergeCell ref="C17:D17"/>
    <mergeCell ref="K18:L18"/>
    <mergeCell ref="B2:N2"/>
    <mergeCell ref="C9:D9"/>
    <mergeCell ref="C10:D10"/>
    <mergeCell ref="C12:D12"/>
    <mergeCell ref="E9:M9"/>
    <mergeCell ref="E8:M8"/>
    <mergeCell ref="E10:M10"/>
  </mergeCells>
  <phoneticPr fontId="1"/>
  <conditionalFormatting sqref="C25:M25">
    <cfRule type="expression" dxfId="7" priority="15" stopIfTrue="1">
      <formula>C25=""</formula>
    </cfRule>
  </conditionalFormatting>
  <conditionalFormatting sqref="E17">
    <cfRule type="expression" dxfId="6" priority="14" stopIfTrue="1">
      <formula>E17=""</formula>
    </cfRule>
  </conditionalFormatting>
  <conditionalFormatting sqref="E8:M14">
    <cfRule type="expression" dxfId="5" priority="10" stopIfTrue="1">
      <formula>E8=""</formula>
    </cfRule>
  </conditionalFormatting>
  <conditionalFormatting sqref="H17">
    <cfRule type="expression" dxfId="4" priority="5" stopIfTrue="1">
      <formula>H17=""</formula>
    </cfRule>
  </conditionalFormatting>
  <conditionalFormatting sqref="K17">
    <cfRule type="expression" dxfId="3" priority="13" stopIfTrue="1">
      <formula>K17=""</formula>
    </cfRule>
  </conditionalFormatting>
  <conditionalFormatting sqref="E23:H23 J23:M23">
    <cfRule type="expression" dxfId="2" priority="4">
      <formula>$P$23=""</formula>
    </cfRule>
  </conditionalFormatting>
  <conditionalFormatting sqref="E23:H23">
    <cfRule type="expression" dxfId="1" priority="2">
      <formula>$P$23=1</formula>
    </cfRule>
  </conditionalFormatting>
  <conditionalFormatting sqref="J23:M23">
    <cfRule type="expression" dxfId="0" priority="1">
      <formula>$P$23=2</formula>
    </cfRule>
  </conditionalFormatting>
  <dataValidations count="5">
    <dataValidation imeMode="on" allowBlank="1" showInputMessage="1" showErrorMessage="1" sqref="C25:M25 E9:M10 E12:M12"/>
    <dataValidation imeMode="off" allowBlank="1" showInputMessage="1" showErrorMessage="1" sqref="K18:L20 E13:M14 E11:M11 I18 H18:H19 E18:F18"/>
    <dataValidation imeMode="hiragana" allowBlank="1" showInputMessage="1" showErrorMessage="1" sqref="E8:M8"/>
    <dataValidation type="whole" imeMode="off" operator="greaterThanOrEqual" allowBlank="1" showInputMessage="1" showErrorMessage="1" sqref="K17:L17 E17:F17 H17:I17">
      <formula1>0</formula1>
    </dataValidation>
    <dataValidation type="list" showInputMessage="1" showErrorMessage="1" sqref="J23 E23">
      <formula1>"○, "</formula1>
    </dataValidation>
  </dataValidations>
  <pageMargins left="0.27559055118110237" right="0.27559055118110237" top="0.55118110236220474" bottom="0.55118110236220474" header="0.31496062992125984" footer="0.31496062992125984"/>
  <pageSetup paperSize="9" scale="8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4" name="Option Button 8">
              <controlPr defaultSize="0" autoFill="0" autoLine="0" autoPict="0">
                <anchor moveWithCells="1">
                  <from>
                    <xdr:col>4</xdr:col>
                    <xdr:colOff>276225</xdr:colOff>
                    <xdr:row>22</xdr:row>
                    <xdr:rowOff>38100</xdr:rowOff>
                  </from>
                  <to>
                    <xdr:col>8</xdr:col>
                    <xdr:colOff>38100</xdr:colOff>
                    <xdr:row>22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5" name="Option Button 9">
              <controlPr defaultSize="0" autoFill="0" autoLine="0" autoPict="0">
                <anchor moveWithCells="1">
                  <from>
                    <xdr:col>9</xdr:col>
                    <xdr:colOff>238125</xdr:colOff>
                    <xdr:row>22</xdr:row>
                    <xdr:rowOff>28575</xdr:rowOff>
                  </from>
                  <to>
                    <xdr:col>12</xdr:col>
                    <xdr:colOff>647700</xdr:colOff>
                    <xdr:row>22</xdr:row>
                    <xdr:rowOff>514350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nori</cp:lastModifiedBy>
  <cp:lastPrinted>2023-10-13T23:41:44Z</cp:lastPrinted>
  <dcterms:created xsi:type="dcterms:W3CDTF">2013-09-05T00:49:33Z</dcterms:created>
  <dcterms:modified xsi:type="dcterms:W3CDTF">2023-10-14T11:40:09Z</dcterms:modified>
</cp:coreProperties>
</file>