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E:\協会関係\Fリーグ\"/>
    </mc:Choice>
  </mc:AlternateContent>
  <xr:revisionPtr revIDLastSave="0" documentId="13_ncr:1_{51E8CCFF-65CC-4A60-AACD-E1DA87D5903B}" xr6:coauthVersionLast="47" xr6:coauthVersionMax="47" xr10:uidLastSave="{00000000-0000-0000-0000-000000000000}"/>
  <bookViews>
    <workbookView showSheetTabs="0" xWindow="-98" yWindow="-98" windowWidth="20715" windowHeight="13276" xr2:uid="{00000000-000D-0000-FFFF-FFFF00000000}"/>
  </bookViews>
  <sheets>
    <sheet name="Sheet1" sheetId="1" r:id="rId1"/>
  </sheets>
  <definedNames>
    <definedName name="_xlnm.Print_Area" localSheetId="0">Sheet1!$A$1:$O$36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H22" i="1"/>
  <c r="E22" i="1"/>
  <c r="N22" i="1" s="1"/>
  <c r="K23" i="1" s="1"/>
  <c r="K24" i="1" l="1"/>
</calcChain>
</file>

<file path=xl/sharedStrings.xml><?xml version="1.0" encoding="utf-8"?>
<sst xmlns="http://schemas.openxmlformats.org/spreadsheetml/2006/main" count="53" uniqueCount="43">
  <si>
    <t>チーム名</t>
    <rPh sb="3" eb="4">
      <t>メイ</t>
    </rPh>
    <phoneticPr fontId="1"/>
  </si>
  <si>
    <t>電話番号</t>
    <rPh sb="0" eb="2">
      <t>デンワ</t>
    </rPh>
    <rPh sb="2" eb="4">
      <t>バンゴウ</t>
    </rPh>
    <phoneticPr fontId="1"/>
  </si>
  <si>
    <t>代金</t>
    <rPh sb="0" eb="2">
      <t>ダイキン</t>
    </rPh>
    <phoneticPr fontId="1"/>
  </si>
  <si>
    <t>円</t>
    <rPh sb="0" eb="1">
      <t>エン</t>
    </rPh>
    <phoneticPr fontId="1"/>
  </si>
  <si>
    <t>【振込先】</t>
    <rPh sb="1" eb="3">
      <t>フリコミ</t>
    </rPh>
    <rPh sb="3" eb="4">
      <t>サキ</t>
    </rPh>
    <phoneticPr fontId="1"/>
  </si>
  <si>
    <t>※振込の際のお願い</t>
    <rPh sb="1" eb="3">
      <t>フリコミ</t>
    </rPh>
    <rPh sb="4" eb="5">
      <t>サイ</t>
    </rPh>
    <rPh sb="7" eb="8">
      <t>ネガ</t>
    </rPh>
    <phoneticPr fontId="1"/>
  </si>
  <si>
    <t>afa-office@wind.ocn.ne.jp</t>
    <phoneticPr fontId="1"/>
  </si>
  <si>
    <t>代表者名</t>
    <rPh sb="0" eb="2">
      <t>ダイヒョウ</t>
    </rPh>
    <rPh sb="2" eb="3">
      <t>シャ</t>
    </rPh>
    <rPh sb="3" eb="4">
      <t>メイ</t>
    </rPh>
    <phoneticPr fontId="1"/>
  </si>
  <si>
    <t>枚</t>
    <rPh sb="0" eb="1">
      <t>マイ</t>
    </rPh>
    <phoneticPr fontId="1"/>
  </si>
  <si>
    <t>【申込先】</t>
    <rPh sb="1" eb="3">
      <t>モウシコミ</t>
    </rPh>
    <rPh sb="3" eb="4">
      <t>サキ</t>
    </rPh>
    <phoneticPr fontId="1"/>
  </si>
  <si>
    <t>◎申し込みの手順</t>
    <rPh sb="1" eb="2">
      <t>モウ</t>
    </rPh>
    <rPh sb="3" eb="4">
      <t>コ</t>
    </rPh>
    <rPh sb="6" eb="8">
      <t>テジュン</t>
    </rPh>
    <phoneticPr fontId="1"/>
  </si>
  <si>
    <t>・下記振込先に代金を送金する。</t>
    <rPh sb="1" eb="3">
      <t>カキ</t>
    </rPh>
    <rPh sb="3" eb="5">
      <t>フリコミ</t>
    </rPh>
    <rPh sb="5" eb="6">
      <t>サキ</t>
    </rPh>
    <rPh sb="7" eb="9">
      <t>ダイキン</t>
    </rPh>
    <rPh sb="10" eb="12">
      <t>ソウキン</t>
    </rPh>
    <phoneticPr fontId="1"/>
  </si>
  <si>
    <t>・この申込書に必要事項を記入し申込先へEメールで送信する。</t>
    <rPh sb="3" eb="6">
      <t>モウシコミショ</t>
    </rPh>
    <rPh sb="7" eb="9">
      <t>ヒツヨウ</t>
    </rPh>
    <rPh sb="9" eb="11">
      <t>ジコウ</t>
    </rPh>
    <rPh sb="12" eb="14">
      <t>キニュウ</t>
    </rPh>
    <rPh sb="15" eb="17">
      <t>モウシコ</t>
    </rPh>
    <rPh sb="17" eb="18">
      <t>サキ</t>
    </rPh>
    <rPh sb="24" eb="26">
      <t>ソウシン</t>
    </rPh>
    <phoneticPr fontId="1"/>
  </si>
  <si>
    <t>※枚数を入力してください。</t>
    <rPh sb="1" eb="3">
      <t>マイスウ</t>
    </rPh>
    <rPh sb="4" eb="6">
      <t>ニュウリョク</t>
    </rPh>
    <phoneticPr fontId="1"/>
  </si>
  <si>
    <t>エスポラーダ北海道　ホームゲーム</t>
    <rPh sb="6" eb="9">
      <t>ホッカイドウ</t>
    </rPh>
    <phoneticPr fontId="1"/>
  </si>
  <si>
    <t>所属地区協会名</t>
    <rPh sb="0" eb="2">
      <t>ショゾク</t>
    </rPh>
    <rPh sb="2" eb="4">
      <t>チク</t>
    </rPh>
    <rPh sb="4" eb="6">
      <t>キョウカイ</t>
    </rPh>
    <rPh sb="6" eb="7">
      <t>メイ</t>
    </rPh>
    <phoneticPr fontId="1"/>
  </si>
  <si>
    <t>（旭川地区サッカー協会事務局Eメールアドレス）</t>
    <rPh sb="1" eb="3">
      <t>アサヒカワ</t>
    </rPh>
    <rPh sb="3" eb="5">
      <t>チク</t>
    </rPh>
    <rPh sb="9" eb="11">
      <t>キョウカイ</t>
    </rPh>
    <rPh sb="11" eb="14">
      <t>ジムキョク</t>
    </rPh>
    <phoneticPr fontId="1"/>
  </si>
  <si>
    <t>旭川信用金庫　銀座支店　普通　口座番号0466856</t>
    <rPh sb="0" eb="2">
      <t>アサヒカワ</t>
    </rPh>
    <rPh sb="2" eb="4">
      <t>シンヨウ</t>
    </rPh>
    <rPh sb="4" eb="6">
      <t>キンコ</t>
    </rPh>
    <rPh sb="7" eb="9">
      <t>ギンザ</t>
    </rPh>
    <rPh sb="9" eb="11">
      <t>シテン</t>
    </rPh>
    <rPh sb="12" eb="14">
      <t>フツウ</t>
    </rPh>
    <rPh sb="15" eb="17">
      <t>コウザ</t>
    </rPh>
    <rPh sb="17" eb="19">
      <t>バンゴウ</t>
    </rPh>
    <phoneticPr fontId="1"/>
  </si>
  <si>
    <t>郵便番号</t>
    <rPh sb="0" eb="4">
      <t>ユウビンバンゴウ</t>
    </rPh>
    <phoneticPr fontId="1"/>
  </si>
  <si>
    <r>
      <t>依頼人名を、</t>
    </r>
    <r>
      <rPr>
        <b/>
        <sz val="12"/>
        <color indexed="8"/>
        <rFont val="ＭＳ Ｐゴシック"/>
        <family val="3"/>
        <charset val="128"/>
      </rPr>
      <t>地区名・チーム名・代表者名</t>
    </r>
    <r>
      <rPr>
        <sz val="12"/>
        <color indexed="8"/>
        <rFont val="ＭＳ Ｐゴシック"/>
        <family val="3"/>
        <charset val="128"/>
      </rPr>
      <t>で入力してください。</t>
    </r>
    <rPh sb="6" eb="9">
      <t>チクメイ</t>
    </rPh>
    <phoneticPr fontId="1"/>
  </si>
  <si>
    <t>※</t>
    <phoneticPr fontId="1"/>
  </si>
  <si>
    <t>※は必須</t>
    <rPh sb="2" eb="4">
      <t>ヒッス</t>
    </rPh>
    <phoneticPr fontId="1"/>
  </si>
  <si>
    <t>備考</t>
    <rPh sb="0" eb="2">
      <t>ビコウ</t>
    </rPh>
    <phoneticPr fontId="1"/>
  </si>
  <si>
    <t>　（例）旭川地区サッカー協会・◎◎中学校・代表○○○○→ｱｻﾋｶﾜ◎◎ﾁｭｳ○○○○</t>
    <rPh sb="2" eb="3">
      <t>レイ</t>
    </rPh>
    <rPh sb="4" eb="6">
      <t>アサヒカワ</t>
    </rPh>
    <rPh sb="6" eb="8">
      <t>チク</t>
    </rPh>
    <rPh sb="12" eb="14">
      <t>キョウカイ</t>
    </rPh>
    <rPh sb="21" eb="23">
      <t>ダイヒョウ</t>
    </rPh>
    <phoneticPr fontId="1"/>
  </si>
  <si>
    <t>旭川地区サッカー協会</t>
    <rPh sb="0" eb="2">
      <t>アサヒカワ</t>
    </rPh>
    <rPh sb="2" eb="4">
      <t>チク</t>
    </rPh>
    <rPh sb="8" eb="10">
      <t>キョウカイ</t>
    </rPh>
    <phoneticPr fontId="1"/>
  </si>
  <si>
    <t>件名を「Ｆリーグチケット申込み」で送付してください。</t>
    <phoneticPr fontId="1"/>
  </si>
  <si>
    <t>※詳しくは、販売案内または、旭川地区サッカー協会ＨＰ（http://www.afa11.com/）を確認してください。</t>
    <rPh sb="1" eb="2">
      <t>クワ</t>
    </rPh>
    <rPh sb="6" eb="8">
      <t>ハンバイ</t>
    </rPh>
    <rPh sb="8" eb="10">
      <t>アンナイ</t>
    </rPh>
    <rPh sb="50" eb="52">
      <t>カクニン</t>
    </rPh>
    <phoneticPr fontId="1"/>
  </si>
  <si>
    <r>
      <t>住所</t>
    </r>
    <r>
      <rPr>
        <b/>
        <sz val="8"/>
        <color indexed="8"/>
        <rFont val="ＭＳ Ｐゴシック"/>
        <family val="3"/>
        <charset val="128"/>
      </rPr>
      <t>（チケット送付先）</t>
    </r>
    <rPh sb="0" eb="2">
      <t>ジュウショ</t>
    </rPh>
    <rPh sb="7" eb="9">
      <t>ソウフ</t>
    </rPh>
    <rPh sb="9" eb="10">
      <t>サキ</t>
    </rPh>
    <phoneticPr fontId="1"/>
  </si>
  <si>
    <t>メールアドレス</t>
    <phoneticPr fontId="1"/>
  </si>
  <si>
    <t>※チケット販売手続き及び事務連絡以外には使用しないことを徹底し､厳正なる管理のもとに保管いたします。</t>
    <phoneticPr fontId="1"/>
  </si>
  <si>
    <t>旭川地区サッカー協会大会申込口　代表　對馬 紀一</t>
    <rPh sb="0" eb="2">
      <t>アサヒカワ</t>
    </rPh>
    <rPh sb="2" eb="4">
      <t>チク</t>
    </rPh>
    <rPh sb="8" eb="10">
      <t>キョウカイ</t>
    </rPh>
    <rPh sb="10" eb="12">
      <t>タイカイ</t>
    </rPh>
    <rPh sb="12" eb="14">
      <t>モウシコミ</t>
    </rPh>
    <rPh sb="14" eb="15">
      <t>グチ</t>
    </rPh>
    <rPh sb="16" eb="18">
      <t>ダイヒョウ</t>
    </rPh>
    <rPh sb="19" eb="21">
      <t>ツシマ</t>
    </rPh>
    <rPh sb="22" eb="24">
      <t>キイチ</t>
    </rPh>
    <phoneticPr fontId="1"/>
  </si>
  <si>
    <t>＃要確認</t>
    <rPh sb="1" eb="4">
      <t>ヨウカクニン</t>
    </rPh>
    <phoneticPr fontId="1"/>
  </si>
  <si>
    <t>※各チームで取りまとめて申し込みをしてください。 (個人での申込も可)</t>
    <rPh sb="1" eb="2">
      <t>カク</t>
    </rPh>
    <rPh sb="6" eb="7">
      <t>ト</t>
    </rPh>
    <rPh sb="12" eb="13">
      <t>モウ</t>
    </rPh>
    <rPh sb="14" eb="15">
      <t>コ</t>
    </rPh>
    <rPh sb="26" eb="28">
      <t>コジン</t>
    </rPh>
    <rPh sb="30" eb="32">
      <t>モウシコミ</t>
    </rPh>
    <rPh sb="33" eb="34">
      <t>カ</t>
    </rPh>
    <phoneticPr fontId="1"/>
  </si>
  <si>
    <t>Ｆリーグ2023/2024 Division1</t>
    <phoneticPr fontId="1"/>
  </si>
  <si>
    <t>第３節　旭川開催　観戦チケット申込書</t>
    <rPh sb="0" eb="1">
      <t>ダイ</t>
    </rPh>
    <rPh sb="2" eb="3">
      <t>セツ</t>
    </rPh>
    <rPh sb="4" eb="6">
      <t>アサヒカワ</t>
    </rPh>
    <rPh sb="6" eb="8">
      <t>カイサイ</t>
    </rPh>
    <rPh sb="9" eb="11">
      <t>カンセン</t>
    </rPh>
    <rPh sb="15" eb="18">
      <t>モウシコミショ</t>
    </rPh>
    <phoneticPr fontId="1"/>
  </si>
  <si>
    <t>※申込み締切　５月２４日（水）12時　　</t>
    <rPh sb="1" eb="3">
      <t>モウシコ</t>
    </rPh>
    <rPh sb="4" eb="6">
      <t>シメキリ</t>
    </rPh>
    <rPh sb="8" eb="9">
      <t>ガツ</t>
    </rPh>
    <rPh sb="11" eb="12">
      <t>ニチ</t>
    </rPh>
    <rPh sb="13" eb="14">
      <t>スイ</t>
    </rPh>
    <rPh sb="17" eb="18">
      <t>ジ</t>
    </rPh>
    <phoneticPr fontId="1"/>
  </si>
  <si>
    <t>・チケットは５月１０日までには準備ができている予定です。</t>
    <rPh sb="7" eb="8">
      <t>ガツ</t>
    </rPh>
    <rPh sb="10" eb="11">
      <t>ニチ</t>
    </rPh>
    <rPh sb="15" eb="17">
      <t>ジュンビ</t>
    </rPh>
    <rPh sb="23" eb="25">
      <t>ヨテイ</t>
    </rPh>
    <phoneticPr fontId="1"/>
  </si>
  <si>
    <r>
      <rPr>
        <sz val="11"/>
        <color theme="1"/>
        <rFont val="ＭＳ Ｐゴシック"/>
        <family val="3"/>
        <charset val="128"/>
        <scheme val="minor"/>
      </rPr>
      <t>6/10</t>
    </r>
    <r>
      <rPr>
        <sz val="11"/>
        <color indexed="8"/>
        <rFont val="ＭＳ Ｐゴシック"/>
        <family val="3"/>
        <charset val="128"/>
      </rPr>
      <t>（土）</t>
    </r>
    <r>
      <rPr>
        <sz val="9"/>
        <color indexed="8"/>
        <rFont val="ＭＳ Ｐゴシック"/>
        <family val="3"/>
        <charset val="128"/>
      </rPr>
      <t>vsしながわシティ</t>
    </r>
    <r>
      <rPr>
        <sz val="12"/>
        <color indexed="8"/>
        <rFont val="ＭＳ Ｐゴシック"/>
        <family val="3"/>
        <charset val="128"/>
      </rPr>
      <t xml:space="preserve">
ｷｯｸｵﾌ 18:00～</t>
    </r>
    <rPh sb="5" eb="6">
      <t>ド</t>
    </rPh>
    <phoneticPr fontId="1"/>
  </si>
  <si>
    <t>大人1,000円</t>
    <rPh sb="0" eb="2">
      <t>オトナ</t>
    </rPh>
    <rPh sb="7" eb="8">
      <t>エン</t>
    </rPh>
    <phoneticPr fontId="1"/>
  </si>
  <si>
    <t>中高生700円</t>
    <rPh sb="0" eb="2">
      <t>チュウコウ</t>
    </rPh>
    <rPh sb="2" eb="3">
      <t>セイ</t>
    </rPh>
    <rPh sb="6" eb="7">
      <t>エン</t>
    </rPh>
    <phoneticPr fontId="1"/>
  </si>
  <si>
    <t>小学生400円</t>
    <rPh sb="0" eb="3">
      <t>ショウガクセイ</t>
    </rPh>
    <rPh sb="6" eb="7">
      <t>エン</t>
    </rPh>
    <phoneticPr fontId="1"/>
  </si>
  <si>
    <t>郵送料および事務手数料　５００円　　※チケット購入総額が2,000円以上の場合は不要。</t>
    <rPh sb="0" eb="3">
      <t>ユウソウリョウ</t>
    </rPh>
    <rPh sb="6" eb="8">
      <t>ジム</t>
    </rPh>
    <rPh sb="8" eb="11">
      <t>テスウリョウ</t>
    </rPh>
    <rPh sb="15" eb="16">
      <t>エン</t>
    </rPh>
    <rPh sb="23" eb="27">
      <t>コウニュウソウガク</t>
    </rPh>
    <rPh sb="29" eb="36">
      <t>000エンイジョウ</t>
    </rPh>
    <rPh sb="37" eb="39">
      <t>バアイ</t>
    </rPh>
    <rPh sb="40" eb="42">
      <t>フヨウ</t>
    </rPh>
    <phoneticPr fontId="1"/>
  </si>
  <si>
    <t>合計</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</si>
</sst>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b/>
      <sz val="12"/>
      <color indexed="8"/>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
      <b/>
      <sz val="8"/>
      <color indexed="8"/>
      <name val="ＭＳ Ｐゴシック"/>
      <family val="3"/>
      <charset val="128"/>
    </font>
    <font>
      <sz val="11"/>
      <color indexed="8"/>
      <name val="ＭＳ Ｐゴシック"/>
      <family val="3"/>
      <charset val="128"/>
    </font>
    <font>
      <b/>
      <sz val="28"/>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9"/>
      <color indexed="8"/>
      <name val="ＭＳ Ｐゴシック"/>
      <family val="3"/>
      <charset val="128"/>
    </font>
    <font>
      <sz val="11"/>
      <color theme="0"/>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47">
    <xf numFmtId="0" fontId="0" fillId="0" borderId="0" xfId="0">
      <alignment vertical="center"/>
    </xf>
    <xf numFmtId="0" fontId="0" fillId="0" borderId="0" xfId="0" applyAlignment="1">
      <alignment horizontal="left" vertical="center"/>
    </xf>
    <xf numFmtId="0" fontId="5" fillId="0" borderId="0" xfId="0" applyFont="1" applyAlignment="1">
      <alignment horizontal="left" vertical="center"/>
    </xf>
    <xf numFmtId="0" fontId="5" fillId="0" borderId="1" xfId="0" applyFont="1" applyBorder="1">
      <alignment vertical="center"/>
    </xf>
    <xf numFmtId="0" fontId="0" fillId="0" borderId="2" xfId="0" applyBorder="1">
      <alignment vertical="center"/>
    </xf>
    <xf numFmtId="0" fontId="6"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6" fillId="0" borderId="4" xfId="0" applyFont="1" applyBorder="1">
      <alignment vertical="center"/>
    </xf>
    <xf numFmtId="0" fontId="5" fillId="0" borderId="4" xfId="0" applyFont="1" applyBorder="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xf numFmtId="0" fontId="4" fillId="0" borderId="5" xfId="0" applyFont="1" applyBorder="1" applyAlignment="1">
      <alignment horizontal="left" vertical="center" wrapText="1"/>
    </xf>
    <xf numFmtId="0" fontId="5" fillId="0" borderId="3" xfId="0" applyFont="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9" fillId="0" borderId="2" xfId="0" applyFont="1" applyBorder="1" applyAlignment="1" applyProtection="1">
      <alignment horizontal="left" vertical="center" shrinkToFit="1"/>
      <protection locked="0"/>
    </xf>
    <xf numFmtId="0" fontId="10" fillId="0" borderId="2" xfId="0" applyFont="1" applyBorder="1" applyAlignment="1">
      <alignment horizontal="left" vertical="center"/>
    </xf>
    <xf numFmtId="49" fontId="9" fillId="0" borderId="2" xfId="0" applyNumberFormat="1" applyFont="1" applyBorder="1" applyAlignment="1" applyProtection="1">
      <alignment horizontal="left" vertical="center" shrinkToFit="1"/>
      <protection locked="0"/>
    </xf>
    <xf numFmtId="0" fontId="0" fillId="0" borderId="4" xfId="0" applyBorder="1" applyAlignment="1">
      <alignment horizontal="left" vertical="top" shrinkToFit="1"/>
    </xf>
    <xf numFmtId="0" fontId="0" fillId="0" borderId="6" xfId="0" applyBorder="1" applyAlignment="1">
      <alignment horizontal="left" vertical="center" shrinkToFit="1"/>
    </xf>
    <xf numFmtId="0" fontId="7" fillId="0" borderId="0" xfId="0" applyFont="1" applyAlignment="1">
      <alignment horizontal="center" vertical="center"/>
    </xf>
    <xf numFmtId="0" fontId="10" fillId="0" borderId="4" xfId="0" applyFont="1" applyBorder="1" applyAlignment="1">
      <alignment horizontal="left" vertical="center"/>
    </xf>
    <xf numFmtId="0" fontId="9" fillId="0" borderId="4" xfId="0" applyFont="1" applyBorder="1" applyAlignment="1" applyProtection="1">
      <alignment horizontal="left" vertical="center" shrinkToFit="1"/>
      <protection locked="0"/>
    </xf>
    <xf numFmtId="0" fontId="8" fillId="0" borderId="0" xfId="0" applyFont="1" applyAlignment="1">
      <alignment horizontal="right" vertical="center"/>
    </xf>
    <xf numFmtId="0" fontId="9" fillId="0" borderId="4" xfId="0" applyFont="1" applyBorder="1" applyAlignment="1" applyProtection="1">
      <alignment horizontal="center" vertical="center" shrinkToFit="1"/>
      <protection locked="0"/>
    </xf>
    <xf numFmtId="0" fontId="5" fillId="0" borderId="0" xfId="0" applyFont="1" applyAlignment="1">
      <alignment horizontal="left" shrinkToFi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4" fillId="0" borderId="3"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shrinkToFit="1"/>
    </xf>
    <xf numFmtId="0" fontId="14" fillId="0" borderId="7"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7" fillId="0" borderId="0" xfId="0" applyFont="1">
      <alignment vertical="center"/>
    </xf>
  </cellXfs>
  <cellStyles count="1">
    <cellStyle name="標準" xfId="0" builtinId="0"/>
  </cellStyles>
  <dxfs count="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14996795556505021"/>
        </patternFill>
      </fill>
    </dxf>
    <dxf>
      <fill>
        <patternFill>
          <bgColor theme="9" tint="0.59996337778862885"/>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36"/>
  <sheetViews>
    <sheetView showGridLines="0" tabSelected="1" topLeftCell="A20" zoomScale="85" zoomScaleNormal="85" workbookViewId="0">
      <selection activeCell="E11" sqref="E11:M11"/>
    </sheetView>
  </sheetViews>
  <sheetFormatPr defaultRowHeight="12.75" x14ac:dyDescent="0.25"/>
  <cols>
    <col min="1" max="1" width="1.59765625" customWidth="1"/>
    <col min="2" max="2" width="10.265625" customWidth="1"/>
    <col min="3" max="4" width="11.265625" customWidth="1"/>
    <col min="5" max="13" width="8.59765625" customWidth="1"/>
    <col min="14" max="14" width="11.265625" customWidth="1"/>
    <col min="15" max="15" width="1.59765625" customWidth="1"/>
    <col min="16" max="16" width="9" customWidth="1"/>
  </cols>
  <sheetData>
    <row r="2" spans="2:17" ht="24" customHeight="1" x14ac:dyDescent="0.25">
      <c r="B2" s="22" t="s">
        <v>33</v>
      </c>
      <c r="C2" s="22"/>
      <c r="D2" s="22"/>
      <c r="E2" s="22"/>
      <c r="F2" s="22"/>
      <c r="G2" s="22"/>
      <c r="H2" s="22"/>
      <c r="I2" s="22"/>
      <c r="J2" s="22"/>
      <c r="K2" s="22"/>
      <c r="L2" s="22"/>
      <c r="M2" s="22"/>
      <c r="N2" s="22"/>
    </row>
    <row r="3" spans="2:17" ht="24" customHeight="1" x14ac:dyDescent="0.25">
      <c r="B3" s="22" t="s">
        <v>14</v>
      </c>
      <c r="C3" s="22"/>
      <c r="D3" s="22"/>
      <c r="E3" s="22"/>
      <c r="F3" s="22"/>
      <c r="G3" s="22"/>
      <c r="H3" s="22"/>
      <c r="I3" s="22"/>
      <c r="J3" s="22"/>
      <c r="K3" s="22"/>
      <c r="L3" s="22"/>
      <c r="M3" s="22"/>
      <c r="N3" s="22"/>
    </row>
    <row r="4" spans="2:17" ht="24" customHeight="1" x14ac:dyDescent="0.25">
      <c r="B4" s="22" t="s">
        <v>34</v>
      </c>
      <c r="C4" s="22"/>
      <c r="D4" s="22"/>
      <c r="E4" s="22"/>
      <c r="F4" s="22"/>
      <c r="G4" s="22"/>
      <c r="H4" s="22"/>
      <c r="I4" s="22"/>
      <c r="J4" s="22"/>
      <c r="K4" s="22"/>
      <c r="L4" s="22"/>
      <c r="M4" s="22"/>
      <c r="N4" s="22"/>
    </row>
    <row r="5" spans="2:17" ht="24" customHeight="1" x14ac:dyDescent="0.25">
      <c r="B5" s="7"/>
      <c r="C5" s="7"/>
      <c r="D5" s="7"/>
      <c r="E5" s="7"/>
      <c r="F5" s="7"/>
      <c r="G5" s="25" t="s">
        <v>35</v>
      </c>
      <c r="H5" s="25"/>
      <c r="I5" s="25"/>
      <c r="J5" s="25"/>
      <c r="K5" s="25"/>
      <c r="L5" s="25"/>
      <c r="M5" s="25"/>
      <c r="N5" s="25"/>
    </row>
    <row r="6" spans="2:17" s="1" customFormat="1" ht="24" customHeight="1" x14ac:dyDescent="0.25">
      <c r="B6" s="2"/>
      <c r="C6" s="2" t="s">
        <v>10</v>
      </c>
      <c r="D6" s="2"/>
      <c r="E6" s="2" t="s">
        <v>12</v>
      </c>
      <c r="F6" s="2"/>
      <c r="G6" s="2"/>
      <c r="H6" s="2"/>
      <c r="I6" s="2"/>
      <c r="J6" s="2"/>
      <c r="K6" s="2"/>
      <c r="L6" s="2"/>
      <c r="M6" s="2"/>
      <c r="N6" s="2"/>
    </row>
    <row r="7" spans="2:17" s="1" customFormat="1" ht="24" customHeight="1" x14ac:dyDescent="0.25">
      <c r="B7" s="2"/>
      <c r="C7" s="2"/>
      <c r="D7" s="2"/>
      <c r="E7" s="2" t="s">
        <v>11</v>
      </c>
      <c r="F7" s="2"/>
      <c r="G7" s="2"/>
      <c r="H7" s="2"/>
      <c r="I7" s="2"/>
      <c r="J7" s="2"/>
      <c r="K7" s="2"/>
      <c r="L7" s="2"/>
      <c r="M7" s="2"/>
      <c r="N7" s="2"/>
    </row>
    <row r="8" spans="2:17" ht="24" customHeight="1" x14ac:dyDescent="0.25">
      <c r="B8" s="6"/>
      <c r="C8" s="6"/>
      <c r="D8" s="6"/>
      <c r="E8" s="6" t="s">
        <v>36</v>
      </c>
      <c r="F8" s="6"/>
      <c r="G8" s="6"/>
      <c r="H8" s="6"/>
      <c r="I8" s="6"/>
      <c r="J8" s="6"/>
      <c r="K8" s="6"/>
      <c r="L8" s="6"/>
      <c r="M8" s="6"/>
      <c r="N8" s="6"/>
    </row>
    <row r="9" spans="2:17" ht="24" customHeight="1" x14ac:dyDescent="0.25">
      <c r="B9" s="6"/>
      <c r="C9" s="6"/>
      <c r="D9" s="6"/>
      <c r="E9" s="6" t="s">
        <v>32</v>
      </c>
      <c r="F9" s="6"/>
      <c r="G9" s="6"/>
      <c r="H9" s="6"/>
      <c r="I9" s="6"/>
      <c r="J9" s="6"/>
      <c r="K9" s="6"/>
      <c r="L9" s="6"/>
      <c r="M9" s="6"/>
      <c r="N9" s="6"/>
    </row>
    <row r="10" spans="2:17" ht="24" customHeight="1" x14ac:dyDescent="0.25">
      <c r="B10" s="6"/>
      <c r="C10" s="6"/>
      <c r="D10" s="6"/>
      <c r="E10" s="6"/>
      <c r="F10" s="6"/>
      <c r="G10" s="6"/>
      <c r="H10" s="6"/>
      <c r="I10" s="6"/>
      <c r="J10" s="6"/>
      <c r="K10" s="6"/>
      <c r="L10" s="6"/>
      <c r="M10" s="6"/>
      <c r="N10" s="6"/>
    </row>
    <row r="11" spans="2:17" ht="24" customHeight="1" x14ac:dyDescent="0.25">
      <c r="B11" s="6"/>
      <c r="C11" s="8" t="s">
        <v>15</v>
      </c>
      <c r="D11" s="9"/>
      <c r="E11" s="26" t="s">
        <v>24</v>
      </c>
      <c r="F11" s="26"/>
      <c r="G11" s="26"/>
      <c r="H11" s="26"/>
      <c r="I11" s="26"/>
      <c r="J11" s="26"/>
      <c r="K11" s="26"/>
      <c r="L11" s="26"/>
      <c r="M11" s="26"/>
      <c r="N11" s="6"/>
    </row>
    <row r="12" spans="2:17" ht="30" customHeight="1" x14ac:dyDescent="0.25">
      <c r="C12" s="23" t="s">
        <v>0</v>
      </c>
      <c r="D12" s="23"/>
      <c r="E12" s="24"/>
      <c r="F12" s="24"/>
      <c r="G12" s="24"/>
      <c r="H12" s="24"/>
      <c r="I12" s="24"/>
      <c r="J12" s="24"/>
      <c r="K12" s="24"/>
      <c r="L12" s="24"/>
      <c r="M12" s="24"/>
    </row>
    <row r="13" spans="2:17" ht="30" customHeight="1" x14ac:dyDescent="0.25">
      <c r="C13" s="18" t="s">
        <v>7</v>
      </c>
      <c r="D13" s="18"/>
      <c r="E13" s="17"/>
      <c r="F13" s="17"/>
      <c r="G13" s="17"/>
      <c r="H13" s="17"/>
      <c r="I13" s="17"/>
      <c r="J13" s="17"/>
      <c r="K13" s="17"/>
      <c r="L13" s="17"/>
      <c r="M13" s="17"/>
      <c r="N13" s="10" t="s">
        <v>20</v>
      </c>
    </row>
    <row r="14" spans="2:17" ht="30" customHeight="1" x14ac:dyDescent="0.25">
      <c r="C14" s="18" t="s">
        <v>18</v>
      </c>
      <c r="D14" s="18"/>
      <c r="E14" s="19"/>
      <c r="F14" s="19"/>
      <c r="G14" s="19"/>
      <c r="H14" s="19"/>
      <c r="I14" s="19"/>
      <c r="J14" s="19"/>
      <c r="K14" s="19"/>
      <c r="L14" s="19"/>
      <c r="M14" s="19"/>
      <c r="N14" s="10" t="s">
        <v>20</v>
      </c>
    </row>
    <row r="15" spans="2:17" ht="30" customHeight="1" x14ac:dyDescent="0.25">
      <c r="C15" s="18" t="s">
        <v>27</v>
      </c>
      <c r="D15" s="18"/>
      <c r="E15" s="17"/>
      <c r="F15" s="17"/>
      <c r="G15" s="17"/>
      <c r="H15" s="17"/>
      <c r="I15" s="17"/>
      <c r="J15" s="17"/>
      <c r="K15" s="17"/>
      <c r="L15" s="17"/>
      <c r="M15" s="17"/>
      <c r="N15" s="10" t="s">
        <v>20</v>
      </c>
    </row>
    <row r="16" spans="2:17" ht="30" customHeight="1" x14ac:dyDescent="0.25">
      <c r="C16" s="18" t="s">
        <v>1</v>
      </c>
      <c r="D16" s="18"/>
      <c r="E16" s="19"/>
      <c r="F16" s="19"/>
      <c r="G16" s="19"/>
      <c r="H16" s="19"/>
      <c r="I16" s="19"/>
      <c r="J16" s="19"/>
      <c r="K16" s="19"/>
      <c r="L16" s="19"/>
      <c r="M16" s="19"/>
      <c r="N16" s="10" t="s">
        <v>20</v>
      </c>
      <c r="Q16" s="1"/>
    </row>
    <row r="17" spans="2:14" ht="30" customHeight="1" x14ac:dyDescent="0.25">
      <c r="C17" s="18" t="s">
        <v>28</v>
      </c>
      <c r="D17" s="18"/>
      <c r="E17" s="19"/>
      <c r="F17" s="19"/>
      <c r="G17" s="19"/>
      <c r="H17" s="19"/>
      <c r="I17" s="19"/>
      <c r="J17" s="19"/>
      <c r="K17" s="19"/>
      <c r="L17" s="19"/>
      <c r="M17" s="19"/>
      <c r="N17" s="10" t="s">
        <v>20</v>
      </c>
    </row>
    <row r="18" spans="2:14" ht="24" customHeight="1" x14ac:dyDescent="0.25">
      <c r="B18" s="6"/>
      <c r="C18" s="21" t="s">
        <v>29</v>
      </c>
      <c r="D18" s="21"/>
      <c r="E18" s="21"/>
      <c r="F18" s="21"/>
      <c r="G18" s="21"/>
      <c r="H18" s="21"/>
      <c r="I18" s="21"/>
      <c r="J18" s="21"/>
      <c r="K18" s="21"/>
      <c r="L18" s="21"/>
      <c r="M18" s="21"/>
      <c r="N18" s="11" t="s">
        <v>21</v>
      </c>
    </row>
    <row r="19" spans="2:14" ht="24" customHeight="1" x14ac:dyDescent="0.25">
      <c r="B19" s="6"/>
      <c r="C19" s="20"/>
      <c r="D19" s="20"/>
      <c r="E19" s="20"/>
      <c r="F19" s="20"/>
      <c r="G19" s="20"/>
      <c r="H19" s="20"/>
      <c r="I19" s="20"/>
      <c r="J19" s="20"/>
      <c r="K19" s="20"/>
      <c r="L19" s="20"/>
      <c r="M19" s="20"/>
      <c r="N19" s="11"/>
    </row>
    <row r="20" spans="2:14" ht="24" customHeight="1" x14ac:dyDescent="0.25">
      <c r="C20" s="3"/>
      <c r="D20" s="4"/>
      <c r="E20" s="31" t="s">
        <v>38</v>
      </c>
      <c r="F20" s="32"/>
      <c r="G20" s="39"/>
      <c r="H20" s="32" t="s">
        <v>39</v>
      </c>
      <c r="I20" s="32"/>
      <c r="J20" s="39"/>
      <c r="K20" s="32" t="s">
        <v>40</v>
      </c>
      <c r="L20" s="32"/>
      <c r="M20" s="39"/>
    </row>
    <row r="21" spans="2:14" ht="38.75" customHeight="1" x14ac:dyDescent="0.25">
      <c r="C21" s="40" t="s">
        <v>37</v>
      </c>
      <c r="D21" s="41"/>
      <c r="E21" s="33"/>
      <c r="F21" s="34"/>
      <c r="G21" s="15" t="s">
        <v>8</v>
      </c>
      <c r="H21" s="33"/>
      <c r="I21" s="34"/>
      <c r="J21" s="15" t="s">
        <v>8</v>
      </c>
      <c r="K21" s="33"/>
      <c r="L21" s="34"/>
      <c r="M21" s="15" t="s">
        <v>8</v>
      </c>
      <c r="N21" s="13"/>
    </row>
    <row r="22" spans="2:14" ht="38.75" customHeight="1" x14ac:dyDescent="0.25">
      <c r="C22" s="31" t="s">
        <v>2</v>
      </c>
      <c r="D22" s="32"/>
      <c r="E22" s="35">
        <f>(E21)*1000</f>
        <v>0</v>
      </c>
      <c r="F22" s="36"/>
      <c r="G22" s="14" t="s">
        <v>3</v>
      </c>
      <c r="H22" s="35">
        <f>(H21)*700</f>
        <v>0</v>
      </c>
      <c r="I22" s="36"/>
      <c r="J22" s="14" t="s">
        <v>3</v>
      </c>
      <c r="K22" s="35">
        <f>(K21)*400</f>
        <v>0</v>
      </c>
      <c r="L22" s="36"/>
      <c r="M22" s="14" t="s">
        <v>3</v>
      </c>
      <c r="N22" s="46">
        <f>SUM(E22,H22,K22)</f>
        <v>0</v>
      </c>
    </row>
    <row r="23" spans="2:14" ht="38.75" customHeight="1" x14ac:dyDescent="0.25">
      <c r="C23" s="43" t="s">
        <v>41</v>
      </c>
      <c r="D23" s="44"/>
      <c r="E23" s="44"/>
      <c r="F23" s="44"/>
      <c r="G23" s="44"/>
      <c r="H23" s="44"/>
      <c r="I23" s="44"/>
      <c r="J23" s="45"/>
      <c r="K23" s="35">
        <f>IF(N22&gt;=2000,0,500)</f>
        <v>500</v>
      </c>
      <c r="L23" s="36"/>
      <c r="M23" s="14" t="s">
        <v>3</v>
      </c>
      <c r="N23" s="10" t="s">
        <v>31</v>
      </c>
    </row>
    <row r="24" spans="2:14" ht="38.75" customHeight="1" x14ac:dyDescent="0.25">
      <c r="C24" s="6" t="s">
        <v>13</v>
      </c>
      <c r="G24" s="42"/>
      <c r="H24" s="31" t="s">
        <v>42</v>
      </c>
      <c r="I24" s="32"/>
      <c r="J24" s="39"/>
      <c r="K24" s="37">
        <f>E22+H22+K22+K23</f>
        <v>500</v>
      </c>
      <c r="L24" s="38"/>
      <c r="M24" s="16" t="s">
        <v>3</v>
      </c>
    </row>
    <row r="25" spans="2:14" ht="20.25" customHeight="1" x14ac:dyDescent="0.3">
      <c r="B25" s="6"/>
      <c r="C25" s="12" t="s">
        <v>22</v>
      </c>
      <c r="D25" s="6"/>
    </row>
    <row r="26" spans="2:14" ht="68.25" customHeight="1" x14ac:dyDescent="0.25">
      <c r="B26" s="6"/>
      <c r="C26" s="28"/>
      <c r="D26" s="29"/>
      <c r="E26" s="29"/>
      <c r="F26" s="29"/>
      <c r="G26" s="29"/>
      <c r="H26" s="29"/>
      <c r="I26" s="29"/>
      <c r="J26" s="29"/>
      <c r="K26" s="29"/>
      <c r="L26" s="29"/>
      <c r="M26" s="30"/>
    </row>
    <row r="27" spans="2:14" ht="9.75" customHeight="1" x14ac:dyDescent="0.25">
      <c r="B27" s="6"/>
      <c r="C27" s="6"/>
      <c r="D27" s="6"/>
    </row>
    <row r="28" spans="2:14" ht="18.75" customHeight="1" x14ac:dyDescent="0.25">
      <c r="C28" s="5" t="s">
        <v>4</v>
      </c>
      <c r="D28" s="5" t="s">
        <v>17</v>
      </c>
    </row>
    <row r="29" spans="2:14" ht="18.75" customHeight="1" x14ac:dyDescent="0.25">
      <c r="C29" s="5"/>
      <c r="D29" s="5" t="s">
        <v>30</v>
      </c>
    </row>
    <row r="30" spans="2:14" ht="14.25" x14ac:dyDescent="0.25">
      <c r="C30" s="6" t="s">
        <v>5</v>
      </c>
      <c r="D30" s="6"/>
      <c r="E30" s="6"/>
    </row>
    <row r="31" spans="2:14" ht="24" customHeight="1" x14ac:dyDescent="0.25">
      <c r="C31" s="6"/>
      <c r="D31" s="6" t="s">
        <v>19</v>
      </c>
      <c r="E31" s="6"/>
    </row>
    <row r="32" spans="2:14" ht="24" customHeight="1" x14ac:dyDescent="0.25">
      <c r="D32" s="6" t="s">
        <v>23</v>
      </c>
    </row>
    <row r="33" spans="3:14" ht="24" customHeight="1" x14ac:dyDescent="0.25"/>
    <row r="34" spans="3:14" ht="14.25" x14ac:dyDescent="0.25">
      <c r="C34" s="6" t="s">
        <v>9</v>
      </c>
      <c r="D34" s="6" t="s">
        <v>6</v>
      </c>
      <c r="E34" s="6"/>
      <c r="G34" t="s">
        <v>16</v>
      </c>
    </row>
    <row r="35" spans="3:14" ht="14.25" x14ac:dyDescent="0.25">
      <c r="C35" s="6"/>
      <c r="D35" s="6" t="s">
        <v>25</v>
      </c>
      <c r="E35" s="6"/>
    </row>
    <row r="36" spans="3:14" ht="14.25" x14ac:dyDescent="0.3">
      <c r="C36" s="27" t="s">
        <v>26</v>
      </c>
      <c r="D36" s="27"/>
      <c r="E36" s="27"/>
      <c r="F36" s="27"/>
      <c r="G36" s="27"/>
      <c r="H36" s="27"/>
      <c r="I36" s="27"/>
      <c r="J36" s="27"/>
      <c r="K36" s="27"/>
      <c r="L36" s="27"/>
      <c r="M36" s="27"/>
      <c r="N36" s="27"/>
    </row>
  </sheetData>
  <sheetProtection sheet="1" objects="1" scenarios="1" selectLockedCells="1"/>
  <mergeCells count="36">
    <mergeCell ref="C36:N36"/>
    <mergeCell ref="C26:M26"/>
    <mergeCell ref="C14:D14"/>
    <mergeCell ref="E14:M14"/>
    <mergeCell ref="C22:D22"/>
    <mergeCell ref="E21:F21"/>
    <mergeCell ref="E16:M16"/>
    <mergeCell ref="E15:M15"/>
    <mergeCell ref="E22:F22"/>
    <mergeCell ref="K21:L21"/>
    <mergeCell ref="K24:L24"/>
    <mergeCell ref="E20:G20"/>
    <mergeCell ref="K20:M20"/>
    <mergeCell ref="C21:D21"/>
    <mergeCell ref="K22:L22"/>
    <mergeCell ref="K23:L23"/>
    <mergeCell ref="B2:N2"/>
    <mergeCell ref="B4:N4"/>
    <mergeCell ref="C12:D12"/>
    <mergeCell ref="C13:D13"/>
    <mergeCell ref="C15:D15"/>
    <mergeCell ref="E12:M12"/>
    <mergeCell ref="B3:N3"/>
    <mergeCell ref="G5:N5"/>
    <mergeCell ref="E11:M11"/>
    <mergeCell ref="E13:M13"/>
    <mergeCell ref="C16:D16"/>
    <mergeCell ref="C17:D17"/>
    <mergeCell ref="E17:M17"/>
    <mergeCell ref="C19:M19"/>
    <mergeCell ref="C18:M18"/>
    <mergeCell ref="H20:J20"/>
    <mergeCell ref="H21:I21"/>
    <mergeCell ref="H24:J24"/>
    <mergeCell ref="H22:I22"/>
    <mergeCell ref="C23:J23"/>
  </mergeCells>
  <phoneticPr fontId="1"/>
  <conditionalFormatting sqref="C26:M26">
    <cfRule type="expression" dxfId="5" priority="11" stopIfTrue="1">
      <formula>C26=""</formula>
    </cfRule>
  </conditionalFormatting>
  <conditionalFormatting sqref="E21">
    <cfRule type="expression" dxfId="4" priority="10" stopIfTrue="1">
      <formula>E21=""</formula>
    </cfRule>
  </conditionalFormatting>
  <conditionalFormatting sqref="E11:M17">
    <cfRule type="expression" dxfId="3" priority="6" stopIfTrue="1">
      <formula>E11=""</formula>
    </cfRule>
  </conditionalFormatting>
  <conditionalFormatting sqref="K21">
    <cfRule type="expression" dxfId="2" priority="9" stopIfTrue="1">
      <formula>K21=""</formula>
    </cfRule>
  </conditionalFormatting>
  <conditionalFormatting sqref="H21">
    <cfRule type="expression" dxfId="0" priority="1" stopIfTrue="1">
      <formula>H21=""</formula>
    </cfRule>
  </conditionalFormatting>
  <dataValidations count="4">
    <dataValidation imeMode="on" allowBlank="1" showInputMessage="1" showErrorMessage="1" sqref="C26:M26 E12:M13 E15:M15" xr:uid="{00000000-0002-0000-0000-000000000000}"/>
    <dataValidation imeMode="off" allowBlank="1" showInputMessage="1" showErrorMessage="1" sqref="E22:F22 E16:M17 E14:M14 K22:L24 H22:I22" xr:uid="{00000000-0002-0000-0000-000001000000}"/>
    <dataValidation imeMode="hiragana" allowBlank="1" showInputMessage="1" showErrorMessage="1" sqref="E11:M11" xr:uid="{00000000-0002-0000-0000-000002000000}"/>
    <dataValidation type="whole" imeMode="off" operator="greaterThanOrEqual" allowBlank="1" showInputMessage="1" showErrorMessage="1" sqref="K21:L21 E21:F21 H21:I21" xr:uid="{00000000-0002-0000-0000-000003000000}">
      <formula1>0</formula1>
    </dataValidation>
  </dataValidations>
  <pageMargins left="0.27559055118110237" right="0.27559055118110237"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Owner</cp:lastModifiedBy>
  <cp:lastPrinted>2023-04-30T13:44:11Z</cp:lastPrinted>
  <dcterms:created xsi:type="dcterms:W3CDTF">2013-09-05T00:49:33Z</dcterms:created>
  <dcterms:modified xsi:type="dcterms:W3CDTF">2023-04-30T13:48:30Z</dcterms:modified>
</cp:coreProperties>
</file>