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0440" windowHeight="12345"/>
  </bookViews>
  <sheets>
    <sheet name="決定版" sheetId="20" r:id="rId1"/>
  </sheets>
  <definedNames>
    <definedName name="_xlnm.Print_Area" localSheetId="0">決定版!$A$1:$H$70</definedName>
  </definedNames>
  <calcPr calcId="125725"/>
</workbook>
</file>

<file path=xl/calcChain.xml><?xml version="1.0" encoding="utf-8"?>
<calcChain xmlns="http://schemas.openxmlformats.org/spreadsheetml/2006/main">
  <c r="E83" i="20"/>
  <c r="C83"/>
  <c r="E82"/>
  <c r="C82"/>
  <c r="E81"/>
  <c r="C81"/>
  <c r="E80"/>
  <c r="C80"/>
  <c r="E79"/>
  <c r="C79"/>
  <c r="E78"/>
  <c r="C78"/>
  <c r="E77"/>
  <c r="C77"/>
  <c r="E76"/>
  <c r="C76"/>
</calcChain>
</file>

<file path=xl/sharedStrings.xml><?xml version="1.0" encoding="utf-8"?>
<sst xmlns="http://schemas.openxmlformats.org/spreadsheetml/2006/main" count="266" uniqueCount="46">
  <si>
    <t>忠　和</t>
  </si>
  <si>
    <t>永　山</t>
  </si>
  <si>
    <t>vs</t>
    <phoneticPr fontId="1"/>
  </si>
  <si>
    <t>コンサ2nd</t>
    <phoneticPr fontId="1"/>
  </si>
  <si>
    <t>稚内南</t>
  </si>
  <si>
    <t>稚内南</t>
    <rPh sb="0" eb="2">
      <t>ワッカナイ</t>
    </rPh>
    <rPh sb="2" eb="3">
      <t>ミナミ</t>
    </rPh>
    <phoneticPr fontId="1"/>
  </si>
  <si>
    <t>永　山</t>
    <rPh sb="0" eb="3">
      <t>ナガヤマ</t>
    </rPh>
    <phoneticPr fontId="1"/>
  </si>
  <si>
    <t>TRAUM</t>
  </si>
  <si>
    <t>TRAUM</t>
    <phoneticPr fontId="1"/>
  </si>
  <si>
    <t>忠　和</t>
    <rPh sb="0" eb="3">
      <t>チュウワ</t>
    </rPh>
    <phoneticPr fontId="1"/>
  </si>
  <si>
    <t>HOME</t>
    <phoneticPr fontId="1"/>
  </si>
  <si>
    <t>AWAY</t>
    <phoneticPr fontId="1"/>
  </si>
  <si>
    <t>第14節</t>
    <rPh sb="0" eb="1">
      <t>ダイ</t>
    </rPh>
    <rPh sb="3" eb="4">
      <t>セツ</t>
    </rPh>
    <phoneticPr fontId="1"/>
  </si>
  <si>
    <t>第13節</t>
    <rPh sb="0" eb="1">
      <t>ダイ</t>
    </rPh>
    <rPh sb="3" eb="4">
      <t>セツ</t>
    </rPh>
    <phoneticPr fontId="1"/>
  </si>
  <si>
    <t>第12節</t>
    <rPh sb="0" eb="1">
      <t>ダイ</t>
    </rPh>
    <rPh sb="3" eb="4">
      <t>セツ</t>
    </rPh>
    <phoneticPr fontId="1"/>
  </si>
  <si>
    <t>第11節</t>
    <rPh sb="0" eb="1">
      <t>ダイ</t>
    </rPh>
    <rPh sb="3" eb="4">
      <t>セツ</t>
    </rPh>
    <phoneticPr fontId="1"/>
  </si>
  <si>
    <t>第10節</t>
    <rPh sb="0" eb="1">
      <t>ダイ</t>
    </rPh>
    <rPh sb="3" eb="4">
      <t>セツ</t>
    </rPh>
    <phoneticPr fontId="1"/>
  </si>
  <si>
    <t>第9節</t>
    <rPh sb="0" eb="1">
      <t>ダイ</t>
    </rPh>
    <rPh sb="2" eb="3">
      <t>セツ</t>
    </rPh>
    <phoneticPr fontId="1"/>
  </si>
  <si>
    <t>第8節</t>
    <rPh sb="0" eb="1">
      <t>ダイ</t>
    </rPh>
    <rPh sb="2" eb="3">
      <t>セツ</t>
    </rPh>
    <phoneticPr fontId="1"/>
  </si>
  <si>
    <t>第7節</t>
    <rPh sb="0" eb="1">
      <t>ダイ</t>
    </rPh>
    <rPh sb="2" eb="3">
      <t>セツ</t>
    </rPh>
    <phoneticPr fontId="1"/>
  </si>
  <si>
    <t>第6節</t>
    <rPh sb="0" eb="1">
      <t>ダイ</t>
    </rPh>
    <rPh sb="2" eb="3">
      <t>セツ</t>
    </rPh>
    <phoneticPr fontId="1"/>
  </si>
  <si>
    <t>第5節</t>
    <rPh sb="0" eb="1">
      <t>ダイ</t>
    </rPh>
    <rPh sb="2" eb="3">
      <t>セツ</t>
    </rPh>
    <phoneticPr fontId="1"/>
  </si>
  <si>
    <t>第4節</t>
    <rPh sb="0" eb="1">
      <t>ダイ</t>
    </rPh>
    <phoneticPr fontId="1"/>
  </si>
  <si>
    <t>第3節</t>
    <rPh sb="0" eb="1">
      <t>ダイ</t>
    </rPh>
    <rPh sb="2" eb="3">
      <t>セツ</t>
    </rPh>
    <phoneticPr fontId="1"/>
  </si>
  <si>
    <t>第2節</t>
    <rPh sb="0" eb="1">
      <t>ダイ</t>
    </rPh>
    <rPh sb="2" eb="3">
      <t>セツ</t>
    </rPh>
    <phoneticPr fontId="1"/>
  </si>
  <si>
    <t>第1節</t>
    <rPh sb="0" eb="1">
      <t>ダイ</t>
    </rPh>
    <rPh sb="2" eb="3">
      <t>セツ</t>
    </rPh>
    <phoneticPr fontId="1"/>
  </si>
  <si>
    <t>キックオフ</t>
    <phoneticPr fontId="1"/>
  </si>
  <si>
    <t>コンサ旭川2nd</t>
  </si>
  <si>
    <t>名寄SC</t>
  </si>
  <si>
    <t>富良野東</t>
  </si>
  <si>
    <t>広　陵</t>
  </si>
  <si>
    <t>広　陵</t>
    <rPh sb="0" eb="3">
      <t>コウリョウ</t>
    </rPh>
    <phoneticPr fontId="1"/>
  </si>
  <si>
    <t>名寄SC</t>
    <rPh sb="0" eb="4">
      <t>ナヨロ</t>
    </rPh>
    <phoneticPr fontId="1"/>
  </si>
  <si>
    <t>富良野東</t>
    <rPh sb="0" eb="3">
      <t>フラノ</t>
    </rPh>
    <rPh sb="3" eb="4">
      <t>ヒガシ</t>
    </rPh>
    <phoneticPr fontId="1"/>
  </si>
  <si>
    <t>東光スポーツ公園</t>
    <rPh sb="0" eb="2">
      <t>トウコウ</t>
    </rPh>
    <rPh sb="6" eb="8">
      <t>コウエン</t>
    </rPh>
    <phoneticPr fontId="1"/>
  </si>
  <si>
    <t>上富良野富原運動公園</t>
    <rPh sb="0" eb="10">
      <t>カミフラノトミハラウンドウコウエン</t>
    </rPh>
    <phoneticPr fontId="1"/>
  </si>
  <si>
    <t>名寄健康の森</t>
    <rPh sb="0" eb="4">
      <t>ナヨロケンコウ</t>
    </rPh>
    <rPh sb="5" eb="6">
      <t>モリ</t>
    </rPh>
    <phoneticPr fontId="1"/>
  </si>
  <si>
    <t>稚内若葉台</t>
    <rPh sb="0" eb="5">
      <t>ワッカナイワカバダイ</t>
    </rPh>
    <phoneticPr fontId="1"/>
  </si>
  <si>
    <t>総理大臣杯と共同開催</t>
    <rPh sb="0" eb="2">
      <t>ソウリ</t>
    </rPh>
    <rPh sb="2" eb="4">
      <t>ダイジン</t>
    </rPh>
    <rPh sb="4" eb="5">
      <t>ハイ</t>
    </rPh>
    <rPh sb="6" eb="8">
      <t>キョウドウ</t>
    </rPh>
    <rPh sb="8" eb="10">
      <t>カイサイ</t>
    </rPh>
    <phoneticPr fontId="1"/>
  </si>
  <si>
    <t>東川ゆめ公園</t>
    <rPh sb="0" eb="2">
      <t>ヒガシカワ</t>
    </rPh>
    <rPh sb="4" eb="6">
      <t>コウエン</t>
    </rPh>
    <phoneticPr fontId="1"/>
  </si>
  <si>
    <t>道カブス2部と共同開催</t>
    <rPh sb="0" eb="1">
      <t>ドウ</t>
    </rPh>
    <rPh sb="5" eb="6">
      <t>ブ</t>
    </rPh>
    <rPh sb="7" eb="9">
      <t>キョウドウ</t>
    </rPh>
    <rPh sb="9" eb="11">
      <t>カイサイ</t>
    </rPh>
    <phoneticPr fontId="1"/>
  </si>
  <si>
    <t>ブロックプリンスと共同開催</t>
    <rPh sb="9" eb="11">
      <t>キョウドウ</t>
    </rPh>
    <rPh sb="11" eb="13">
      <t>カイサイ</t>
    </rPh>
    <phoneticPr fontId="1"/>
  </si>
  <si>
    <t>選手権と共同開催の可能性有り。</t>
    <rPh sb="0" eb="3">
      <t>センシュケン</t>
    </rPh>
    <rPh sb="4" eb="6">
      <t>キョウドウ</t>
    </rPh>
    <rPh sb="6" eb="8">
      <t>カイサイ</t>
    </rPh>
    <rPh sb="9" eb="12">
      <t>カノウセイ</t>
    </rPh>
    <rPh sb="12" eb="13">
      <t>ア</t>
    </rPh>
    <phoneticPr fontId="1"/>
  </si>
  <si>
    <t>東光スポーツ公園A</t>
    <rPh sb="0" eb="2">
      <t>トウコウ</t>
    </rPh>
    <rPh sb="6" eb="8">
      <t>コウエン</t>
    </rPh>
    <phoneticPr fontId="1"/>
  </si>
  <si>
    <t>東光スポーツ公園B</t>
    <rPh sb="0" eb="2">
      <t>トウコウ</t>
    </rPh>
    <rPh sb="6" eb="8">
      <t>コウエン</t>
    </rPh>
    <phoneticPr fontId="1"/>
  </si>
  <si>
    <t>士別天塩川A</t>
    <rPh sb="0" eb="2">
      <t>シベツ</t>
    </rPh>
    <rPh sb="2" eb="5">
      <t>テシオガワ</t>
    </rPh>
    <phoneticPr fontId="1"/>
  </si>
</sst>
</file>

<file path=xl/styles.xml><?xml version="1.0" encoding="utf-8"?>
<styleSheet xmlns="http://schemas.openxmlformats.org/spreadsheetml/2006/main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3" xfId="0" applyFill="1" applyBorder="1" applyAlignment="1">
      <alignment vertical="center"/>
    </xf>
    <xf numFmtId="0" fontId="0" fillId="0" borderId="0" xfId="0" applyFill="1" applyAlignment="1">
      <alignment horizontal="left" vertical="center"/>
    </xf>
    <xf numFmtId="20" fontId="0" fillId="0" borderId="0" xfId="0" applyNumberFormat="1" applyFill="1" applyAlignment="1">
      <alignment horizontal="center" vertic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horizontal="left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0" xfId="0" applyFill="1"/>
    <xf numFmtId="20" fontId="0" fillId="2" borderId="1" xfId="0" applyNumberFormat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2" fillId="0" borderId="1" xfId="1" applyFill="1" applyBorder="1" applyAlignment="1">
      <alignment horizontal="center" vertical="center"/>
    </xf>
    <xf numFmtId="0" fontId="2" fillId="0" borderId="1" xfId="1" applyFill="1" applyBorder="1" applyAlignment="1">
      <alignment horizontal="left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20" fontId="3" fillId="2" borderId="1" xfId="0" applyNumberFormat="1" applyFont="1" applyFill="1" applyBorder="1" applyAlignment="1">
      <alignment horizontal="center" vertical="center"/>
    </xf>
    <xf numFmtId="20" fontId="3" fillId="0" borderId="0" xfId="0" applyNumberFormat="1" applyFont="1" applyFill="1" applyBorder="1" applyAlignment="1">
      <alignment horizontal="center" vertical="center"/>
    </xf>
    <xf numFmtId="20" fontId="3" fillId="2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shrinkToFit="1"/>
    </xf>
    <xf numFmtId="56" fontId="0" fillId="0" borderId="1" xfId="0" applyNumberFormat="1" applyFill="1" applyBorder="1" applyAlignment="1">
      <alignment vertical="center"/>
    </xf>
  </cellXfs>
  <cellStyles count="2">
    <cellStyle name="標準" xfId="0" builtinId="0"/>
    <cellStyle name="標準 1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R130"/>
  <sheetViews>
    <sheetView tabSelected="1" view="pageBreakPreview" topLeftCell="A34" zoomScaleNormal="100" zoomScaleSheetLayoutView="100" workbookViewId="0">
      <selection activeCell="A34" sqref="A1:XFD1048576"/>
    </sheetView>
  </sheetViews>
  <sheetFormatPr defaultRowHeight="13.5"/>
  <cols>
    <col min="1" max="1" width="9" style="4"/>
    <col min="2" max="2" width="4.625" style="4" customWidth="1"/>
    <col min="3" max="3" width="17.125" style="4" customWidth="1"/>
    <col min="4" max="4" width="9.375" style="4" customWidth="1"/>
    <col min="5" max="5" width="13" style="4" customWidth="1"/>
    <col min="6" max="6" width="9" style="1"/>
    <col min="7" max="7" width="13.125" style="1" customWidth="1"/>
    <col min="8" max="8" width="28.5" style="10" customWidth="1"/>
    <col min="9" max="9" width="9" style="1"/>
    <col min="10" max="16384" width="9" style="4"/>
  </cols>
  <sheetData>
    <row r="1" spans="1:18" s="1" customFormat="1">
      <c r="A1" s="2"/>
      <c r="B1" s="3"/>
      <c r="C1" s="2" t="s">
        <v>25</v>
      </c>
      <c r="D1" s="3" t="s">
        <v>26</v>
      </c>
      <c r="E1" s="3" t="s">
        <v>10</v>
      </c>
      <c r="F1" s="3"/>
      <c r="G1" s="3" t="s">
        <v>11</v>
      </c>
      <c r="H1" s="23"/>
    </row>
    <row r="2" spans="1:18" s="1" customFormat="1">
      <c r="A2" s="24">
        <v>43211</v>
      </c>
      <c r="B2" s="2">
        <v>1</v>
      </c>
      <c r="C2" s="2" t="s">
        <v>34</v>
      </c>
      <c r="D2" s="16">
        <v>0.52083333333333337</v>
      </c>
      <c r="E2" s="3" t="s">
        <v>7</v>
      </c>
      <c r="F2" s="3" t="s">
        <v>2</v>
      </c>
      <c r="G2" s="3" t="s">
        <v>30</v>
      </c>
      <c r="H2" s="23" t="s">
        <v>40</v>
      </c>
      <c r="I2" s="7">
        <v>0.39583333333333331</v>
      </c>
      <c r="J2" s="7">
        <v>0.41666666666666669</v>
      </c>
      <c r="L2" s="2"/>
      <c r="M2" s="14"/>
      <c r="N2" s="14"/>
      <c r="O2" s="15"/>
      <c r="P2" s="16"/>
      <c r="Q2" s="14"/>
      <c r="R2" s="13"/>
    </row>
    <row r="3" spans="1:18" s="1" customFormat="1">
      <c r="A3" s="24">
        <v>43212</v>
      </c>
      <c r="B3" s="2">
        <v>1</v>
      </c>
      <c r="C3" s="2" t="s">
        <v>34</v>
      </c>
      <c r="D3" s="16">
        <v>0.375</v>
      </c>
      <c r="E3" s="3" t="s">
        <v>27</v>
      </c>
      <c r="F3" s="3" t="s">
        <v>2</v>
      </c>
      <c r="G3" s="3" t="s">
        <v>29</v>
      </c>
      <c r="H3" s="23"/>
      <c r="I3" s="7">
        <v>0.46875</v>
      </c>
      <c r="J3" s="7">
        <v>0.48958333333333331</v>
      </c>
      <c r="L3" s="2"/>
      <c r="M3" s="14"/>
      <c r="N3" s="14"/>
      <c r="O3" s="17"/>
      <c r="P3" s="18"/>
      <c r="Q3" s="14"/>
      <c r="R3" s="13"/>
    </row>
    <row r="4" spans="1:18" s="1" customFormat="1">
      <c r="A4" s="24">
        <v>43212</v>
      </c>
      <c r="B4" s="2">
        <v>1</v>
      </c>
      <c r="C4" s="2" t="s">
        <v>34</v>
      </c>
      <c r="D4" s="16">
        <v>0.44791666666666669</v>
      </c>
      <c r="E4" s="3" t="s">
        <v>1</v>
      </c>
      <c r="F4" s="3" t="s">
        <v>2</v>
      </c>
      <c r="G4" s="3" t="s">
        <v>4</v>
      </c>
      <c r="H4" s="23"/>
      <c r="I4" s="7">
        <v>0.54166666666666596</v>
      </c>
      <c r="J4" s="7">
        <v>0.5625</v>
      </c>
      <c r="L4" s="2"/>
      <c r="M4" s="14"/>
      <c r="N4" s="14"/>
      <c r="O4" s="17"/>
      <c r="P4" s="18"/>
      <c r="Q4" s="14"/>
      <c r="R4" s="13"/>
    </row>
    <row r="5" spans="1:18" s="1" customFormat="1">
      <c r="A5" s="24">
        <v>43212</v>
      </c>
      <c r="B5" s="2">
        <v>1</v>
      </c>
      <c r="C5" s="2" t="s">
        <v>34</v>
      </c>
      <c r="D5" s="16">
        <v>0.52083333333333337</v>
      </c>
      <c r="E5" s="3" t="s">
        <v>0</v>
      </c>
      <c r="F5" s="3" t="s">
        <v>2</v>
      </c>
      <c r="G5" s="3" t="s">
        <v>28</v>
      </c>
      <c r="H5" s="23"/>
      <c r="I5" s="7">
        <v>0.61458333333333304</v>
      </c>
      <c r="J5" s="7">
        <v>0.63541666666666696</v>
      </c>
      <c r="L5" s="2"/>
      <c r="M5" s="14"/>
      <c r="N5" s="14"/>
      <c r="O5" s="17"/>
      <c r="P5" s="18"/>
      <c r="Q5" s="14"/>
      <c r="R5" s="13"/>
    </row>
    <row r="6" spans="1:18" s="1" customFormat="1">
      <c r="A6" s="24"/>
      <c r="B6" s="2"/>
      <c r="C6" s="2" t="s">
        <v>24</v>
      </c>
      <c r="D6" s="22"/>
      <c r="E6" s="3"/>
      <c r="F6" s="3"/>
      <c r="G6" s="3"/>
      <c r="H6" s="23"/>
      <c r="J6" s="7"/>
      <c r="L6" s="2"/>
      <c r="M6" s="14"/>
      <c r="N6" s="14"/>
      <c r="O6" s="17"/>
      <c r="P6" s="16"/>
      <c r="Q6" s="14"/>
      <c r="R6" s="13"/>
    </row>
    <row r="7" spans="1:18" s="1" customFormat="1">
      <c r="A7" s="24">
        <v>42853</v>
      </c>
      <c r="B7" s="2">
        <v>2</v>
      </c>
      <c r="C7" s="2" t="s">
        <v>34</v>
      </c>
      <c r="D7" s="22">
        <v>0.375</v>
      </c>
      <c r="E7" s="3" t="s">
        <v>0</v>
      </c>
      <c r="F7" s="3" t="s">
        <v>2</v>
      </c>
      <c r="G7" s="3" t="s">
        <v>1</v>
      </c>
      <c r="H7" s="23"/>
      <c r="I7" s="7">
        <v>0.375</v>
      </c>
      <c r="J7" s="7"/>
      <c r="L7" s="2"/>
      <c r="M7" s="14"/>
      <c r="N7" s="14"/>
      <c r="O7" s="17"/>
      <c r="P7" s="19"/>
      <c r="Q7" s="14"/>
      <c r="R7" s="13"/>
    </row>
    <row r="8" spans="1:18" s="1" customFormat="1">
      <c r="A8" s="24">
        <v>42853</v>
      </c>
      <c r="B8" s="2">
        <v>2</v>
      </c>
      <c r="C8" s="2" t="s">
        <v>34</v>
      </c>
      <c r="D8" s="22">
        <v>0.44791666666666669</v>
      </c>
      <c r="E8" s="3" t="s">
        <v>27</v>
      </c>
      <c r="F8" s="3" t="s">
        <v>2</v>
      </c>
      <c r="G8" s="3" t="s">
        <v>28</v>
      </c>
      <c r="H8" s="23"/>
      <c r="I8" s="7">
        <v>0.44791666666666669</v>
      </c>
      <c r="J8" s="7"/>
      <c r="L8" s="2"/>
      <c r="M8" s="14"/>
      <c r="N8" s="14"/>
      <c r="O8" s="17"/>
      <c r="P8" s="19"/>
      <c r="Q8" s="14"/>
      <c r="R8" s="13"/>
    </row>
    <row r="9" spans="1:18" s="1" customFormat="1">
      <c r="A9" s="24">
        <v>42853</v>
      </c>
      <c r="B9" s="2">
        <v>2</v>
      </c>
      <c r="C9" s="2" t="s">
        <v>34</v>
      </c>
      <c r="D9" s="22">
        <v>0.52083333333333337</v>
      </c>
      <c r="E9" s="3" t="s">
        <v>30</v>
      </c>
      <c r="F9" s="3" t="s">
        <v>2</v>
      </c>
      <c r="G9" s="3" t="s">
        <v>4</v>
      </c>
      <c r="H9" s="23"/>
      <c r="I9" s="7">
        <v>0.52083333333333304</v>
      </c>
      <c r="J9" s="7"/>
      <c r="L9" s="2"/>
      <c r="M9" s="14"/>
      <c r="N9" s="14"/>
      <c r="O9" s="17"/>
      <c r="P9" s="16"/>
      <c r="Q9" s="14"/>
      <c r="R9" s="13"/>
    </row>
    <row r="10" spans="1:18" s="1" customFormat="1">
      <c r="A10" s="24">
        <v>43220</v>
      </c>
      <c r="B10" s="2">
        <v>2</v>
      </c>
      <c r="C10" s="2" t="s">
        <v>34</v>
      </c>
      <c r="D10" s="22">
        <v>0.625</v>
      </c>
      <c r="E10" s="3" t="s">
        <v>7</v>
      </c>
      <c r="F10" s="3" t="s">
        <v>2</v>
      </c>
      <c r="G10" s="3" t="s">
        <v>29</v>
      </c>
      <c r="H10" s="23" t="s">
        <v>41</v>
      </c>
      <c r="I10" s="7">
        <v>0.59375</v>
      </c>
      <c r="L10" s="2"/>
      <c r="M10" s="14"/>
      <c r="N10" s="14"/>
      <c r="O10" s="17"/>
      <c r="P10" s="19"/>
      <c r="Q10" s="14"/>
      <c r="R10" s="13"/>
    </row>
    <row r="11" spans="1:18" s="1" customFormat="1">
      <c r="A11" s="2"/>
      <c r="B11" s="3"/>
      <c r="C11" s="2" t="s">
        <v>23</v>
      </c>
      <c r="D11" s="3"/>
      <c r="E11" s="3"/>
      <c r="F11" s="3"/>
      <c r="G11" s="3"/>
      <c r="H11" s="23"/>
      <c r="I11" s="7"/>
      <c r="L11" s="2"/>
      <c r="M11" s="14"/>
      <c r="N11" s="14"/>
      <c r="O11" s="17"/>
      <c r="P11" s="19"/>
      <c r="Q11" s="14"/>
      <c r="R11" s="13"/>
    </row>
    <row r="12" spans="1:18" s="1" customFormat="1">
      <c r="A12" s="24">
        <v>42858</v>
      </c>
      <c r="B12" s="2">
        <v>3</v>
      </c>
      <c r="C12" s="2" t="s">
        <v>34</v>
      </c>
      <c r="D12" s="22">
        <v>0.375</v>
      </c>
      <c r="E12" s="3" t="s">
        <v>0</v>
      </c>
      <c r="F12" s="3" t="s">
        <v>2</v>
      </c>
      <c r="G12" s="3" t="s">
        <v>7</v>
      </c>
      <c r="H12" s="23"/>
      <c r="L12" s="2"/>
      <c r="M12" s="14"/>
      <c r="N12" s="14"/>
      <c r="O12" s="17"/>
      <c r="P12" s="19"/>
      <c r="Q12" s="14"/>
      <c r="R12" s="13"/>
    </row>
    <row r="13" spans="1:18" s="1" customFormat="1">
      <c r="A13" s="24">
        <v>42858</v>
      </c>
      <c r="B13" s="2">
        <v>3</v>
      </c>
      <c r="C13" s="2" t="s">
        <v>34</v>
      </c>
      <c r="D13" s="22">
        <v>0.44791666666666669</v>
      </c>
      <c r="E13" s="3" t="s">
        <v>30</v>
      </c>
      <c r="F13" s="3" t="s">
        <v>2</v>
      </c>
      <c r="G13" s="3" t="s">
        <v>28</v>
      </c>
      <c r="H13" s="23"/>
      <c r="L13" s="2"/>
      <c r="M13" s="14"/>
      <c r="N13" s="14"/>
      <c r="O13" s="17"/>
      <c r="P13" s="16"/>
      <c r="Q13" s="14"/>
      <c r="R13" s="13"/>
    </row>
    <row r="14" spans="1:18" s="1" customFormat="1">
      <c r="A14" s="24">
        <v>42858</v>
      </c>
      <c r="B14" s="2">
        <v>3</v>
      </c>
      <c r="C14" s="2" t="s">
        <v>34</v>
      </c>
      <c r="D14" s="22">
        <v>0.52083333333333337</v>
      </c>
      <c r="E14" s="3" t="s">
        <v>27</v>
      </c>
      <c r="F14" s="3" t="s">
        <v>2</v>
      </c>
      <c r="G14" s="3" t="s">
        <v>4</v>
      </c>
      <c r="H14" s="23"/>
      <c r="L14" s="2"/>
      <c r="M14" s="14"/>
      <c r="N14" s="14"/>
      <c r="O14" s="17"/>
      <c r="P14" s="18"/>
      <c r="Q14" s="14"/>
      <c r="R14" s="13"/>
    </row>
    <row r="15" spans="1:18" s="1" customFormat="1">
      <c r="A15" s="24">
        <v>42858</v>
      </c>
      <c r="B15" s="2">
        <v>3</v>
      </c>
      <c r="C15" s="2" t="s">
        <v>34</v>
      </c>
      <c r="D15" s="22">
        <v>0.59375</v>
      </c>
      <c r="E15" s="3" t="s">
        <v>1</v>
      </c>
      <c r="F15" s="3" t="s">
        <v>2</v>
      </c>
      <c r="G15" s="3" t="s">
        <v>29</v>
      </c>
      <c r="H15" s="23"/>
      <c r="L15" s="2"/>
      <c r="M15" s="14"/>
      <c r="N15" s="14"/>
      <c r="O15" s="15"/>
      <c r="P15" s="16"/>
      <c r="Q15" s="14"/>
      <c r="R15" s="13"/>
    </row>
    <row r="16" spans="1:18" s="1" customFormat="1">
      <c r="A16" s="2"/>
      <c r="B16" s="3"/>
      <c r="C16" s="2" t="s">
        <v>22</v>
      </c>
      <c r="D16" s="3"/>
      <c r="E16" s="3"/>
      <c r="F16" s="3"/>
      <c r="G16" s="3"/>
      <c r="H16" s="23"/>
      <c r="L16" s="2"/>
      <c r="M16" s="14"/>
      <c r="N16" s="14"/>
      <c r="O16" s="15"/>
      <c r="P16" s="16"/>
      <c r="Q16" s="14"/>
      <c r="R16" s="13"/>
    </row>
    <row r="17" spans="1:18" s="1" customFormat="1">
      <c r="A17" s="24">
        <v>43295</v>
      </c>
      <c r="B17" s="2">
        <v>4</v>
      </c>
      <c r="C17" s="2" t="s">
        <v>35</v>
      </c>
      <c r="D17" s="16">
        <v>0.45833333333333331</v>
      </c>
      <c r="E17" s="3" t="s">
        <v>29</v>
      </c>
      <c r="F17" s="3" t="s">
        <v>2</v>
      </c>
      <c r="G17" s="3" t="s">
        <v>28</v>
      </c>
      <c r="H17" s="23"/>
      <c r="J17" s="4"/>
      <c r="L17" s="2"/>
      <c r="M17" s="14"/>
      <c r="N17" s="14"/>
      <c r="O17" s="17"/>
      <c r="P17" s="16"/>
      <c r="Q17" s="14"/>
      <c r="R17" s="13"/>
    </row>
    <row r="18" spans="1:18" s="1" customFormat="1">
      <c r="A18" s="24">
        <v>43232</v>
      </c>
      <c r="B18" s="2">
        <v>4</v>
      </c>
      <c r="C18" s="2" t="s">
        <v>34</v>
      </c>
      <c r="D18" s="16">
        <v>0.53819444444444442</v>
      </c>
      <c r="E18" s="3" t="s">
        <v>7</v>
      </c>
      <c r="F18" s="3" t="s">
        <v>2</v>
      </c>
      <c r="G18" s="3" t="s">
        <v>4</v>
      </c>
      <c r="H18" s="23" t="s">
        <v>40</v>
      </c>
      <c r="J18" s="4"/>
      <c r="L18" s="2"/>
      <c r="M18" s="14"/>
      <c r="N18" s="14"/>
      <c r="O18" s="17"/>
      <c r="P18" s="16"/>
      <c r="Q18" s="14"/>
      <c r="R18" s="13"/>
    </row>
    <row r="19" spans="1:18" s="1" customFormat="1">
      <c r="A19" s="24">
        <v>43232</v>
      </c>
      <c r="B19" s="2">
        <v>4</v>
      </c>
      <c r="C19" s="2" t="s">
        <v>34</v>
      </c>
      <c r="D19" s="16">
        <v>0.60763888888888895</v>
      </c>
      <c r="E19" s="3" t="s">
        <v>1</v>
      </c>
      <c r="F19" s="3" t="s">
        <v>2</v>
      </c>
      <c r="G19" s="3" t="s">
        <v>27</v>
      </c>
      <c r="H19" s="23" t="s">
        <v>40</v>
      </c>
      <c r="J19" s="4"/>
      <c r="L19" s="2"/>
      <c r="M19" s="14"/>
      <c r="N19" s="14"/>
      <c r="O19" s="17"/>
      <c r="P19" s="19"/>
      <c r="Q19" s="14"/>
      <c r="R19" s="13"/>
    </row>
    <row r="20" spans="1:18" s="1" customFormat="1">
      <c r="A20" s="24">
        <v>43240</v>
      </c>
      <c r="B20" s="2">
        <v>4</v>
      </c>
      <c r="C20" s="2" t="s">
        <v>34</v>
      </c>
      <c r="D20" s="16">
        <v>0.60416666666666663</v>
      </c>
      <c r="E20" s="3" t="s">
        <v>0</v>
      </c>
      <c r="F20" s="3" t="s">
        <v>2</v>
      </c>
      <c r="G20" s="3" t="s">
        <v>30</v>
      </c>
      <c r="H20" s="23" t="s">
        <v>38</v>
      </c>
      <c r="J20" s="4"/>
      <c r="L20" s="2"/>
      <c r="M20" s="14"/>
      <c r="N20" s="14"/>
      <c r="O20" s="17"/>
      <c r="P20" s="18"/>
      <c r="Q20" s="14"/>
      <c r="R20" s="13"/>
    </row>
    <row r="21" spans="1:18" s="1" customFormat="1">
      <c r="A21" s="2"/>
      <c r="B21" s="3">
        <v>4</v>
      </c>
      <c r="C21" s="2" t="s">
        <v>21</v>
      </c>
      <c r="D21" s="3"/>
      <c r="E21" s="3"/>
      <c r="F21" s="3"/>
      <c r="G21" s="3"/>
      <c r="H21" s="23"/>
      <c r="J21" s="4"/>
      <c r="L21" s="2"/>
      <c r="M21" s="14"/>
      <c r="N21" s="14"/>
      <c r="O21" s="17"/>
      <c r="P21" s="19"/>
      <c r="Q21" s="14"/>
      <c r="R21" s="13"/>
    </row>
    <row r="22" spans="1:18" s="1" customFormat="1">
      <c r="A22" s="24">
        <v>42875</v>
      </c>
      <c r="B22" s="2">
        <v>5</v>
      </c>
      <c r="C22" s="2" t="s">
        <v>36</v>
      </c>
      <c r="D22" s="22">
        <v>0.41666666666666669</v>
      </c>
      <c r="E22" s="3" t="s">
        <v>28</v>
      </c>
      <c r="F22" s="3" t="s">
        <v>2</v>
      </c>
      <c r="G22" s="3" t="s">
        <v>7</v>
      </c>
      <c r="H22" s="23"/>
      <c r="J22" s="4"/>
      <c r="L22" s="2"/>
      <c r="M22" s="14"/>
      <c r="N22" s="14"/>
      <c r="O22" s="17"/>
      <c r="P22" s="20"/>
      <c r="Q22" s="14"/>
      <c r="R22" s="13"/>
    </row>
    <row r="23" spans="1:18" s="1" customFormat="1">
      <c r="A23" s="24">
        <v>42875</v>
      </c>
      <c r="B23" s="2">
        <v>5</v>
      </c>
      <c r="C23" s="2" t="s">
        <v>37</v>
      </c>
      <c r="D23" s="22">
        <v>0.42708333333333331</v>
      </c>
      <c r="E23" s="3" t="s">
        <v>4</v>
      </c>
      <c r="F23" s="3" t="s">
        <v>2</v>
      </c>
      <c r="G23" s="3" t="s">
        <v>29</v>
      </c>
      <c r="H23" s="23"/>
      <c r="J23" s="4"/>
      <c r="L23" s="2"/>
      <c r="M23" s="14"/>
      <c r="N23" s="14"/>
      <c r="O23" s="17"/>
      <c r="P23" s="16"/>
      <c r="Q23" s="14"/>
      <c r="R23" s="13"/>
    </row>
    <row r="24" spans="1:18" s="1" customFormat="1">
      <c r="A24" s="24">
        <v>42881</v>
      </c>
      <c r="B24" s="2">
        <v>5</v>
      </c>
      <c r="C24" s="2" t="s">
        <v>39</v>
      </c>
      <c r="D24" s="22">
        <v>0.375</v>
      </c>
      <c r="E24" s="3" t="s">
        <v>27</v>
      </c>
      <c r="F24" s="3" t="s">
        <v>2</v>
      </c>
      <c r="G24" s="3" t="s">
        <v>0</v>
      </c>
      <c r="H24" s="23"/>
      <c r="J24" s="4"/>
      <c r="L24" s="2"/>
      <c r="M24" s="14"/>
      <c r="N24" s="14"/>
      <c r="O24" s="17"/>
      <c r="P24" s="16"/>
      <c r="Q24" s="14"/>
      <c r="R24" s="13"/>
    </row>
    <row r="25" spans="1:18" s="1" customFormat="1">
      <c r="A25" s="24">
        <v>42881</v>
      </c>
      <c r="B25" s="2">
        <v>5</v>
      </c>
      <c r="C25" s="2" t="s">
        <v>39</v>
      </c>
      <c r="D25" s="22">
        <v>0.44791666666666669</v>
      </c>
      <c r="E25" s="3" t="s">
        <v>30</v>
      </c>
      <c r="F25" s="3" t="s">
        <v>2</v>
      </c>
      <c r="G25" s="3" t="s">
        <v>1</v>
      </c>
      <c r="H25" s="23"/>
      <c r="J25" s="4"/>
      <c r="L25" s="2"/>
      <c r="M25" s="14"/>
      <c r="N25" s="14"/>
      <c r="O25" s="17"/>
      <c r="P25" s="16"/>
      <c r="Q25" s="14"/>
      <c r="R25" s="13"/>
    </row>
    <row r="26" spans="1:18" s="1" customFormat="1">
      <c r="A26" s="2"/>
      <c r="B26" s="3"/>
      <c r="C26" s="2" t="s">
        <v>20</v>
      </c>
      <c r="D26" s="3"/>
      <c r="E26" s="3"/>
      <c r="F26" s="3"/>
      <c r="G26" s="3"/>
      <c r="H26" s="23"/>
      <c r="J26" s="4"/>
      <c r="L26" s="2"/>
      <c r="M26" s="14"/>
      <c r="N26" s="14"/>
      <c r="O26" s="17"/>
      <c r="P26" s="20"/>
      <c r="Q26" s="14"/>
      <c r="R26" s="13"/>
    </row>
    <row r="27" spans="1:18" s="1" customFormat="1">
      <c r="A27" s="24">
        <v>42888</v>
      </c>
      <c r="B27" s="2">
        <v>6</v>
      </c>
      <c r="C27" s="2" t="s">
        <v>35</v>
      </c>
      <c r="D27" s="16">
        <v>0.48958333333333331</v>
      </c>
      <c r="E27" s="3" t="s">
        <v>29</v>
      </c>
      <c r="F27" s="3" t="s">
        <v>2</v>
      </c>
      <c r="G27" s="3" t="s">
        <v>0</v>
      </c>
      <c r="H27" s="23"/>
      <c r="L27" s="2"/>
      <c r="M27" s="14"/>
      <c r="N27" s="14"/>
      <c r="O27" s="17"/>
      <c r="P27" s="20"/>
      <c r="Q27" s="14"/>
      <c r="R27" s="13"/>
    </row>
    <row r="28" spans="1:18" s="1" customFormat="1">
      <c r="A28" s="24">
        <v>42888</v>
      </c>
      <c r="B28" s="2">
        <v>6</v>
      </c>
      <c r="C28" s="2" t="s">
        <v>44</v>
      </c>
      <c r="D28" s="16">
        <v>0.375</v>
      </c>
      <c r="E28" s="3" t="s">
        <v>30</v>
      </c>
      <c r="F28" s="3" t="s">
        <v>2</v>
      </c>
      <c r="G28" s="3" t="s">
        <v>27</v>
      </c>
      <c r="H28" s="23"/>
      <c r="L28" s="2"/>
      <c r="M28" s="14"/>
      <c r="N28" s="14"/>
      <c r="O28" s="17"/>
      <c r="P28" s="19"/>
      <c r="Q28" s="14"/>
      <c r="R28" s="13"/>
    </row>
    <row r="29" spans="1:18" s="1" customFormat="1">
      <c r="A29" s="24">
        <v>42888</v>
      </c>
      <c r="B29" s="2">
        <v>6</v>
      </c>
      <c r="C29" s="2" t="s">
        <v>44</v>
      </c>
      <c r="D29" s="16">
        <v>0.44791666666666669</v>
      </c>
      <c r="E29" s="3" t="s">
        <v>1</v>
      </c>
      <c r="F29" s="3" t="s">
        <v>2</v>
      </c>
      <c r="G29" s="3" t="s">
        <v>7</v>
      </c>
      <c r="H29" s="23"/>
      <c r="L29" s="2"/>
      <c r="M29" s="14"/>
      <c r="N29" s="14"/>
      <c r="O29" s="17"/>
      <c r="P29" s="16"/>
      <c r="Q29" s="14"/>
      <c r="R29" s="13"/>
    </row>
    <row r="30" spans="1:18" s="1" customFormat="1">
      <c r="A30" s="24">
        <v>42888</v>
      </c>
      <c r="B30" s="2">
        <v>6</v>
      </c>
      <c r="C30" s="2" t="s">
        <v>37</v>
      </c>
      <c r="D30" s="22">
        <v>0.48958333333333331</v>
      </c>
      <c r="E30" s="3" t="s">
        <v>4</v>
      </c>
      <c r="F30" s="3" t="s">
        <v>2</v>
      </c>
      <c r="G30" s="3" t="s">
        <v>28</v>
      </c>
      <c r="H30" s="23"/>
      <c r="L30" s="2"/>
      <c r="M30" s="14"/>
      <c r="N30" s="14"/>
      <c r="O30" s="17"/>
      <c r="P30" s="18"/>
      <c r="Q30" s="14"/>
      <c r="R30" s="13"/>
    </row>
    <row r="31" spans="1:18" s="1" customFormat="1">
      <c r="A31" s="2"/>
      <c r="B31" s="3">
        <v>6</v>
      </c>
      <c r="C31" s="2" t="s">
        <v>19</v>
      </c>
      <c r="D31" s="3"/>
      <c r="E31" s="3"/>
      <c r="F31" s="3"/>
      <c r="G31" s="3"/>
      <c r="H31" s="23"/>
      <c r="J31" s="4"/>
      <c r="L31" s="2"/>
      <c r="M31" s="14"/>
      <c r="N31" s="14"/>
      <c r="O31" s="17"/>
      <c r="P31" s="16"/>
      <c r="Q31" s="14"/>
      <c r="R31" s="13"/>
    </row>
    <row r="32" spans="1:18" s="1" customFormat="1">
      <c r="A32" s="24">
        <v>42895</v>
      </c>
      <c r="B32" s="2">
        <v>7</v>
      </c>
      <c r="C32" s="2" t="s">
        <v>35</v>
      </c>
      <c r="D32" s="22">
        <v>0.46875</v>
      </c>
      <c r="E32" s="3" t="s">
        <v>29</v>
      </c>
      <c r="F32" s="3" t="s">
        <v>2</v>
      </c>
      <c r="G32" s="3" t="s">
        <v>30</v>
      </c>
      <c r="H32" s="23"/>
      <c r="J32" s="4"/>
      <c r="L32" s="2"/>
      <c r="M32" s="14"/>
      <c r="N32" s="14"/>
      <c r="O32" s="17"/>
      <c r="P32" s="16"/>
      <c r="Q32" s="14"/>
      <c r="R32" s="13"/>
    </row>
    <row r="33" spans="1:18">
      <c r="A33" s="24">
        <v>42895</v>
      </c>
      <c r="B33" s="2">
        <v>7</v>
      </c>
      <c r="C33" s="2" t="s">
        <v>43</v>
      </c>
      <c r="D33" s="22">
        <v>0.39583333333333331</v>
      </c>
      <c r="E33" s="3" t="s">
        <v>7</v>
      </c>
      <c r="F33" s="3" t="s">
        <v>2</v>
      </c>
      <c r="G33" s="3" t="s">
        <v>27</v>
      </c>
      <c r="H33" s="23"/>
      <c r="L33" s="2"/>
      <c r="M33" s="14"/>
      <c r="N33" s="14"/>
      <c r="O33" s="17"/>
      <c r="P33" s="16"/>
      <c r="Q33" s="14"/>
      <c r="R33" s="13"/>
    </row>
    <row r="34" spans="1:18">
      <c r="A34" s="24">
        <v>42895</v>
      </c>
      <c r="B34" s="2">
        <v>7</v>
      </c>
      <c r="C34" s="2" t="s">
        <v>36</v>
      </c>
      <c r="D34" s="22">
        <v>0.41666666666666669</v>
      </c>
      <c r="E34" s="3" t="s">
        <v>28</v>
      </c>
      <c r="F34" s="3" t="s">
        <v>2</v>
      </c>
      <c r="G34" s="3" t="s">
        <v>1</v>
      </c>
      <c r="H34" s="23"/>
      <c r="I34" s="6"/>
      <c r="L34" s="2"/>
      <c r="M34" s="14"/>
      <c r="N34" s="14"/>
      <c r="O34" s="17"/>
      <c r="P34" s="18"/>
      <c r="Q34" s="14"/>
      <c r="R34" s="13"/>
    </row>
    <row r="35" spans="1:18">
      <c r="A35" s="24">
        <v>42896</v>
      </c>
      <c r="B35" s="2">
        <v>7</v>
      </c>
      <c r="C35" s="2" t="s">
        <v>37</v>
      </c>
      <c r="D35" s="22">
        <v>0.48958333333333331</v>
      </c>
      <c r="E35" s="3" t="s">
        <v>4</v>
      </c>
      <c r="F35" s="3" t="s">
        <v>2</v>
      </c>
      <c r="G35" s="3" t="s">
        <v>0</v>
      </c>
      <c r="H35" s="23"/>
      <c r="L35" s="2"/>
      <c r="M35" s="14"/>
      <c r="N35" s="14"/>
      <c r="O35" s="17"/>
      <c r="P35" s="16"/>
      <c r="Q35" s="14"/>
      <c r="R35" s="13"/>
    </row>
    <row r="36" spans="1:18">
      <c r="A36" s="2"/>
      <c r="B36" s="3"/>
      <c r="C36" s="2" t="s">
        <v>18</v>
      </c>
      <c r="D36" s="3"/>
      <c r="E36" s="3"/>
      <c r="F36" s="3"/>
      <c r="G36" s="3"/>
      <c r="H36" s="23"/>
      <c r="L36" s="2"/>
      <c r="M36" s="14"/>
      <c r="N36" s="14"/>
      <c r="O36" s="17"/>
      <c r="P36" s="16"/>
      <c r="Q36" s="14"/>
      <c r="R36" s="13"/>
    </row>
    <row r="37" spans="1:18">
      <c r="A37" s="24">
        <v>42937</v>
      </c>
      <c r="B37" s="2">
        <v>8</v>
      </c>
      <c r="C37" s="2" t="s">
        <v>35</v>
      </c>
      <c r="D37" s="22">
        <v>0.46875</v>
      </c>
      <c r="E37" s="3" t="s">
        <v>29</v>
      </c>
      <c r="F37" s="3" t="s">
        <v>2</v>
      </c>
      <c r="G37" s="3" t="s">
        <v>7</v>
      </c>
      <c r="H37" s="23"/>
      <c r="L37" s="2"/>
      <c r="M37" s="14"/>
      <c r="N37" s="14"/>
      <c r="O37" s="17"/>
      <c r="P37" s="16"/>
      <c r="Q37" s="14"/>
      <c r="R37" s="13"/>
    </row>
    <row r="38" spans="1:18">
      <c r="A38" s="24">
        <v>42937</v>
      </c>
      <c r="B38" s="2">
        <v>8</v>
      </c>
      <c r="C38" s="2" t="s">
        <v>45</v>
      </c>
      <c r="D38" s="22">
        <v>0.46875</v>
      </c>
      <c r="E38" s="3" t="s">
        <v>28</v>
      </c>
      <c r="F38" s="3" t="s">
        <v>2</v>
      </c>
      <c r="G38" s="3" t="s">
        <v>27</v>
      </c>
      <c r="H38" s="23"/>
      <c r="L38" s="2"/>
      <c r="M38" s="14"/>
      <c r="N38" s="14"/>
      <c r="O38" s="17"/>
      <c r="P38" s="18"/>
      <c r="Q38" s="14"/>
      <c r="R38" s="13"/>
    </row>
    <row r="39" spans="1:18">
      <c r="A39" s="24">
        <v>42937</v>
      </c>
      <c r="B39" s="2">
        <v>8</v>
      </c>
      <c r="C39" s="2" t="s">
        <v>37</v>
      </c>
      <c r="D39" s="22">
        <v>0.48958333333333331</v>
      </c>
      <c r="E39" s="3" t="s">
        <v>4</v>
      </c>
      <c r="F39" s="3" t="s">
        <v>2</v>
      </c>
      <c r="G39" s="3" t="s">
        <v>30</v>
      </c>
      <c r="H39" s="23"/>
      <c r="L39" s="2"/>
      <c r="M39" s="14"/>
      <c r="N39" s="14"/>
      <c r="O39" s="17"/>
      <c r="P39" s="20"/>
      <c r="Q39" s="14"/>
      <c r="R39" s="13"/>
    </row>
    <row r="40" spans="1:18">
      <c r="A40" s="24">
        <v>42944</v>
      </c>
      <c r="B40" s="2">
        <v>8</v>
      </c>
      <c r="C40" s="2" t="s">
        <v>34</v>
      </c>
      <c r="D40" s="22">
        <v>0.39583333333333331</v>
      </c>
      <c r="E40" s="3" t="s">
        <v>1</v>
      </c>
      <c r="F40" s="3" t="s">
        <v>2</v>
      </c>
      <c r="G40" s="3" t="s">
        <v>0</v>
      </c>
      <c r="H40" s="23"/>
      <c r="L40" s="2"/>
      <c r="M40" s="14"/>
      <c r="N40" s="14"/>
      <c r="O40" s="17"/>
      <c r="P40" s="19"/>
      <c r="Q40" s="14"/>
      <c r="R40" s="13"/>
    </row>
    <row r="41" spans="1:18">
      <c r="A41" s="2"/>
      <c r="B41" s="2"/>
      <c r="C41" s="2" t="s">
        <v>17</v>
      </c>
      <c r="D41" s="3"/>
      <c r="E41" s="3" t="s">
        <v>10</v>
      </c>
      <c r="F41" s="3"/>
      <c r="G41" s="3"/>
      <c r="H41" s="23"/>
      <c r="L41" s="2"/>
      <c r="M41" s="14"/>
      <c r="N41" s="14"/>
      <c r="O41" s="17"/>
      <c r="P41" s="19"/>
      <c r="Q41" s="14"/>
      <c r="R41" s="13"/>
    </row>
    <row r="42" spans="1:18">
      <c r="A42" s="24">
        <v>42957</v>
      </c>
      <c r="B42" s="2">
        <v>9</v>
      </c>
      <c r="C42" s="2" t="s">
        <v>35</v>
      </c>
      <c r="D42" s="16">
        <v>0.47916666666666669</v>
      </c>
      <c r="E42" s="3" t="s">
        <v>29</v>
      </c>
      <c r="F42" s="3" t="s">
        <v>2</v>
      </c>
      <c r="G42" s="3" t="s">
        <v>27</v>
      </c>
      <c r="H42" s="23"/>
      <c r="L42" s="2"/>
      <c r="M42" s="14"/>
      <c r="N42" s="14"/>
      <c r="O42" s="15"/>
      <c r="P42" s="16"/>
      <c r="Q42" s="14"/>
      <c r="R42" s="13"/>
    </row>
    <row r="43" spans="1:18">
      <c r="A43" s="24">
        <v>42957</v>
      </c>
      <c r="B43" s="2">
        <v>9</v>
      </c>
      <c r="C43" s="2" t="s">
        <v>34</v>
      </c>
      <c r="D43" s="16">
        <v>0.375</v>
      </c>
      <c r="E43" s="3" t="s">
        <v>30</v>
      </c>
      <c r="F43" s="3" t="s">
        <v>2</v>
      </c>
      <c r="G43" s="3" t="s">
        <v>7</v>
      </c>
      <c r="H43" s="23"/>
      <c r="L43" s="2"/>
      <c r="M43" s="14"/>
      <c r="N43" s="14"/>
      <c r="O43" s="17"/>
      <c r="P43" s="16"/>
      <c r="Q43" s="14"/>
      <c r="R43" s="13"/>
    </row>
    <row r="44" spans="1:18">
      <c r="A44" s="24">
        <v>43322</v>
      </c>
      <c r="B44" s="2">
        <v>9</v>
      </c>
      <c r="C44" s="2" t="s">
        <v>45</v>
      </c>
      <c r="D44" s="16">
        <v>0.46875</v>
      </c>
      <c r="E44" s="3" t="s">
        <v>28</v>
      </c>
      <c r="F44" s="3" t="s">
        <v>2</v>
      </c>
      <c r="G44" s="3" t="s">
        <v>0</v>
      </c>
      <c r="H44" s="23"/>
      <c r="L44" s="2"/>
      <c r="M44" s="14"/>
      <c r="N44" s="14"/>
      <c r="O44" s="17"/>
      <c r="P44" s="16"/>
      <c r="Q44" s="14"/>
      <c r="R44" s="13"/>
    </row>
    <row r="45" spans="1:18">
      <c r="A45" s="24">
        <v>42958</v>
      </c>
      <c r="B45" s="2">
        <v>9</v>
      </c>
      <c r="C45" s="2" t="s">
        <v>37</v>
      </c>
      <c r="D45" s="16">
        <v>0.48958333333333331</v>
      </c>
      <c r="E45" s="3" t="s">
        <v>4</v>
      </c>
      <c r="F45" s="3" t="s">
        <v>2</v>
      </c>
      <c r="G45" s="3" t="s">
        <v>1</v>
      </c>
      <c r="H45" s="23"/>
      <c r="L45" s="2"/>
      <c r="M45" s="14"/>
      <c r="N45" s="14"/>
      <c r="O45" s="17"/>
      <c r="P45" s="16"/>
      <c r="Q45" s="14"/>
      <c r="R45" s="13"/>
    </row>
    <row r="46" spans="1:18">
      <c r="A46" s="2"/>
      <c r="B46" s="2"/>
      <c r="C46" s="2" t="s">
        <v>16</v>
      </c>
      <c r="D46" s="3"/>
      <c r="E46" s="3"/>
      <c r="F46" s="3"/>
      <c r="G46" s="3"/>
      <c r="H46" s="23"/>
      <c r="L46" s="2"/>
      <c r="M46" s="14"/>
      <c r="N46" s="14"/>
      <c r="O46" s="17"/>
      <c r="P46" s="12"/>
      <c r="Q46" s="14"/>
      <c r="R46" s="13"/>
    </row>
    <row r="47" spans="1:18">
      <c r="A47" s="24">
        <v>42965</v>
      </c>
      <c r="B47" s="2">
        <v>10</v>
      </c>
      <c r="C47" s="2" t="s">
        <v>35</v>
      </c>
      <c r="D47" s="16">
        <v>0.48958333333333331</v>
      </c>
      <c r="E47" s="3" t="s">
        <v>29</v>
      </c>
      <c r="F47" s="3" t="s">
        <v>2</v>
      </c>
      <c r="G47" s="3" t="s">
        <v>1</v>
      </c>
      <c r="H47" s="23"/>
      <c r="L47" s="2"/>
      <c r="M47" s="14"/>
      <c r="N47" s="14"/>
      <c r="O47" s="17"/>
      <c r="P47" s="16"/>
      <c r="Q47" s="14"/>
      <c r="R47" s="13"/>
    </row>
    <row r="48" spans="1:18" s="1" customFormat="1">
      <c r="A48" s="24">
        <v>42965</v>
      </c>
      <c r="B48" s="2">
        <v>10</v>
      </c>
      <c r="C48" s="2" t="s">
        <v>34</v>
      </c>
      <c r="D48" s="16">
        <v>0.375</v>
      </c>
      <c r="E48" s="3" t="s">
        <v>7</v>
      </c>
      <c r="F48" s="3" t="s">
        <v>2</v>
      </c>
      <c r="G48" s="3" t="s">
        <v>0</v>
      </c>
      <c r="H48" s="23" t="s">
        <v>42</v>
      </c>
      <c r="L48" s="2"/>
      <c r="M48" s="14"/>
      <c r="N48" s="14"/>
      <c r="O48" s="17"/>
      <c r="P48" s="16"/>
      <c r="Q48" s="14"/>
      <c r="R48" s="13"/>
    </row>
    <row r="49" spans="1:18" s="1" customFormat="1">
      <c r="A49" s="24">
        <v>43331</v>
      </c>
      <c r="B49" s="2">
        <v>10</v>
      </c>
      <c r="C49" s="2" t="s">
        <v>45</v>
      </c>
      <c r="D49" s="16">
        <v>0.47916666666666669</v>
      </c>
      <c r="E49" s="3" t="s">
        <v>28</v>
      </c>
      <c r="F49" s="3" t="s">
        <v>2</v>
      </c>
      <c r="G49" s="3" t="s">
        <v>30</v>
      </c>
      <c r="H49" s="23"/>
      <c r="L49" s="2"/>
      <c r="M49" s="14"/>
      <c r="N49" s="14"/>
      <c r="O49" s="17"/>
      <c r="P49" s="16"/>
      <c r="Q49" s="14"/>
      <c r="R49" s="13"/>
    </row>
    <row r="50" spans="1:18" s="1" customFormat="1">
      <c r="A50" s="24">
        <v>42965</v>
      </c>
      <c r="B50" s="2">
        <v>10</v>
      </c>
      <c r="C50" s="2" t="s">
        <v>37</v>
      </c>
      <c r="D50" s="16">
        <v>0.48958333333333331</v>
      </c>
      <c r="E50" s="3" t="s">
        <v>4</v>
      </c>
      <c r="F50" s="3" t="s">
        <v>2</v>
      </c>
      <c r="G50" s="3" t="s">
        <v>27</v>
      </c>
      <c r="H50" s="23"/>
      <c r="L50" s="2"/>
      <c r="M50" s="14"/>
      <c r="N50" s="14"/>
      <c r="O50" s="17"/>
      <c r="P50" s="16"/>
      <c r="Q50" s="14"/>
      <c r="R50" s="13"/>
    </row>
    <row r="51" spans="1:18" s="1" customFormat="1">
      <c r="A51" s="2"/>
      <c r="B51" s="2"/>
      <c r="C51" s="2" t="s">
        <v>15</v>
      </c>
      <c r="D51" s="3"/>
      <c r="E51" s="3"/>
      <c r="F51" s="3"/>
      <c r="G51" s="3"/>
      <c r="H51" s="23"/>
      <c r="L51" s="2"/>
      <c r="M51" s="14"/>
      <c r="N51" s="14"/>
      <c r="O51" s="17"/>
      <c r="P51" s="16"/>
      <c r="Q51" s="14"/>
      <c r="R51" s="13"/>
    </row>
    <row r="52" spans="1:18" s="1" customFormat="1">
      <c r="A52" s="24">
        <v>42979</v>
      </c>
      <c r="B52" s="2">
        <v>11</v>
      </c>
      <c r="C52" s="2" t="s">
        <v>34</v>
      </c>
      <c r="D52" s="22">
        <v>0.52083333333333337</v>
      </c>
      <c r="E52" s="3" t="s">
        <v>30</v>
      </c>
      <c r="F52" s="3" t="s">
        <v>2</v>
      </c>
      <c r="G52" s="3" t="s">
        <v>0</v>
      </c>
      <c r="H52" s="23"/>
      <c r="L52" s="2"/>
      <c r="M52" s="14"/>
      <c r="N52" s="14"/>
      <c r="O52" s="17"/>
      <c r="P52" s="16"/>
      <c r="Q52" s="14"/>
      <c r="R52" s="13"/>
    </row>
    <row r="53" spans="1:18" s="1" customFormat="1">
      <c r="A53" s="24">
        <v>42979</v>
      </c>
      <c r="B53" s="2">
        <v>11</v>
      </c>
      <c r="C53" s="2" t="s">
        <v>36</v>
      </c>
      <c r="D53" s="22">
        <v>0.41666666666666669</v>
      </c>
      <c r="E53" s="3" t="s">
        <v>28</v>
      </c>
      <c r="F53" s="3" t="s">
        <v>2</v>
      </c>
      <c r="G53" s="3" t="s">
        <v>29</v>
      </c>
      <c r="H53" s="23"/>
      <c r="L53" s="2"/>
      <c r="M53" s="14"/>
      <c r="N53" s="14"/>
      <c r="O53" s="17"/>
      <c r="P53" s="16"/>
      <c r="Q53" s="14"/>
      <c r="R53" s="13"/>
    </row>
    <row r="54" spans="1:18" s="1" customFormat="1">
      <c r="A54" s="24">
        <v>42979</v>
      </c>
      <c r="B54" s="2">
        <v>11</v>
      </c>
      <c r="C54" s="2" t="s">
        <v>39</v>
      </c>
      <c r="D54" s="22">
        <v>0.54166666666666663</v>
      </c>
      <c r="E54" s="3" t="s">
        <v>27</v>
      </c>
      <c r="F54" s="3" t="s">
        <v>2</v>
      </c>
      <c r="G54" s="3" t="s">
        <v>1</v>
      </c>
      <c r="H54" s="23"/>
      <c r="L54" s="2"/>
      <c r="M54" s="14"/>
      <c r="N54" s="14"/>
      <c r="O54" s="17"/>
      <c r="P54" s="21"/>
      <c r="Q54" s="14"/>
      <c r="R54" s="13"/>
    </row>
    <row r="55" spans="1:18" s="1" customFormat="1">
      <c r="A55" s="24">
        <v>42979</v>
      </c>
      <c r="B55" s="2">
        <v>11</v>
      </c>
      <c r="C55" s="2" t="s">
        <v>37</v>
      </c>
      <c r="D55" s="22">
        <v>0.48958333333333331</v>
      </c>
      <c r="E55" s="3" t="s">
        <v>4</v>
      </c>
      <c r="F55" s="3" t="s">
        <v>2</v>
      </c>
      <c r="G55" s="3" t="s">
        <v>7</v>
      </c>
      <c r="H55" s="23"/>
      <c r="L55" s="2"/>
      <c r="M55" s="14"/>
      <c r="N55" s="14"/>
      <c r="O55" s="17"/>
      <c r="P55" s="21"/>
      <c r="Q55" s="14"/>
      <c r="R55" s="13"/>
    </row>
    <row r="56" spans="1:18" s="1" customFormat="1">
      <c r="A56" s="2"/>
      <c r="B56" s="3"/>
      <c r="C56" s="2" t="s">
        <v>14</v>
      </c>
      <c r="D56" s="3"/>
      <c r="E56" s="3"/>
      <c r="F56" s="3"/>
      <c r="G56" s="3"/>
      <c r="H56" s="23"/>
      <c r="L56" s="2"/>
      <c r="M56" s="14"/>
      <c r="N56" s="14"/>
      <c r="O56" s="17"/>
      <c r="P56" s="21"/>
      <c r="Q56" s="14"/>
      <c r="R56" s="13"/>
    </row>
    <row r="57" spans="1:18" s="1" customFormat="1">
      <c r="A57" s="24">
        <v>42986</v>
      </c>
      <c r="B57" s="2">
        <v>12</v>
      </c>
      <c r="C57" s="2" t="s">
        <v>34</v>
      </c>
      <c r="D57" s="22">
        <v>0.375</v>
      </c>
      <c r="E57" s="3" t="s">
        <v>0</v>
      </c>
      <c r="F57" s="3" t="s">
        <v>2</v>
      </c>
      <c r="G57" s="3" t="s">
        <v>27</v>
      </c>
      <c r="H57" s="23"/>
      <c r="L57" s="2"/>
      <c r="M57" s="14"/>
      <c r="N57" s="14"/>
      <c r="O57" s="17"/>
      <c r="P57" s="21"/>
      <c r="Q57" s="14"/>
      <c r="R57" s="13"/>
    </row>
    <row r="58" spans="1:18" s="1" customFormat="1">
      <c r="A58" s="24">
        <v>42993</v>
      </c>
      <c r="B58" s="2">
        <v>12</v>
      </c>
      <c r="C58" s="2" t="s">
        <v>35</v>
      </c>
      <c r="D58" s="16">
        <v>0.48958333333333331</v>
      </c>
      <c r="E58" s="3" t="s">
        <v>29</v>
      </c>
      <c r="F58" s="3" t="s">
        <v>2</v>
      </c>
      <c r="G58" s="3" t="s">
        <v>4</v>
      </c>
      <c r="H58" s="23"/>
    </row>
    <row r="59" spans="1:18" s="1" customFormat="1">
      <c r="A59" s="24">
        <v>43360</v>
      </c>
      <c r="B59" s="2">
        <v>12</v>
      </c>
      <c r="C59" s="2" t="s">
        <v>39</v>
      </c>
      <c r="D59" s="16">
        <v>0.39583333333333331</v>
      </c>
      <c r="E59" s="3" t="s">
        <v>1</v>
      </c>
      <c r="F59" s="3" t="s">
        <v>2</v>
      </c>
      <c r="G59" s="3" t="s">
        <v>30</v>
      </c>
      <c r="H59" s="23"/>
    </row>
    <row r="60" spans="1:18" s="1" customFormat="1">
      <c r="A60" s="24">
        <v>43360</v>
      </c>
      <c r="B60" s="2">
        <v>12</v>
      </c>
      <c r="C60" s="2" t="s">
        <v>39</v>
      </c>
      <c r="D60" s="16">
        <v>0.46875</v>
      </c>
      <c r="E60" s="3" t="s">
        <v>7</v>
      </c>
      <c r="F60" s="3" t="s">
        <v>2</v>
      </c>
      <c r="G60" s="3" t="s">
        <v>28</v>
      </c>
      <c r="H60" s="23"/>
    </row>
    <row r="61" spans="1:18" s="1" customFormat="1">
      <c r="A61" s="2"/>
      <c r="B61" s="3"/>
      <c r="C61" s="2" t="s">
        <v>13</v>
      </c>
      <c r="D61" s="3"/>
      <c r="E61" s="3"/>
      <c r="F61" s="3"/>
      <c r="G61" s="3"/>
      <c r="H61" s="23"/>
    </row>
    <row r="62" spans="1:18" s="1" customFormat="1">
      <c r="A62" s="24">
        <v>43000</v>
      </c>
      <c r="B62" s="2">
        <v>13</v>
      </c>
      <c r="C62" s="2" t="s">
        <v>34</v>
      </c>
      <c r="D62" s="22">
        <v>0.36458333333333331</v>
      </c>
      <c r="E62" s="3" t="s">
        <v>7</v>
      </c>
      <c r="F62" s="3" t="s">
        <v>2</v>
      </c>
      <c r="G62" s="3" t="s">
        <v>1</v>
      </c>
      <c r="H62" s="23"/>
    </row>
    <row r="63" spans="1:18" s="1" customFormat="1">
      <c r="A63" s="24">
        <v>43000</v>
      </c>
      <c r="B63" s="2">
        <v>13</v>
      </c>
      <c r="C63" s="2" t="s">
        <v>34</v>
      </c>
      <c r="D63" s="22">
        <v>0.4375</v>
      </c>
      <c r="E63" s="3" t="s">
        <v>27</v>
      </c>
      <c r="F63" s="3" t="s">
        <v>2</v>
      </c>
      <c r="G63" s="3" t="s">
        <v>30</v>
      </c>
      <c r="H63" s="23"/>
    </row>
    <row r="64" spans="1:18" s="1" customFormat="1">
      <c r="A64" s="24">
        <v>43000</v>
      </c>
      <c r="B64" s="2">
        <v>13</v>
      </c>
      <c r="C64" s="2" t="s">
        <v>34</v>
      </c>
      <c r="D64" s="22">
        <v>0.51041666666666663</v>
      </c>
      <c r="E64" s="3" t="s">
        <v>0</v>
      </c>
      <c r="F64" s="3" t="s">
        <v>2</v>
      </c>
      <c r="G64" s="3" t="s">
        <v>29</v>
      </c>
      <c r="H64" s="23"/>
    </row>
    <row r="65" spans="1:8" s="1" customFormat="1">
      <c r="A65" s="24">
        <v>43000</v>
      </c>
      <c r="B65" s="2">
        <v>13</v>
      </c>
      <c r="C65" s="2" t="s">
        <v>36</v>
      </c>
      <c r="D65" s="22">
        <v>0.41666666666666669</v>
      </c>
      <c r="E65" s="3" t="s">
        <v>28</v>
      </c>
      <c r="F65" s="3" t="s">
        <v>2</v>
      </c>
      <c r="G65" s="3" t="s">
        <v>4</v>
      </c>
      <c r="H65" s="23"/>
    </row>
    <row r="66" spans="1:8" s="1" customFormat="1">
      <c r="A66" s="2"/>
      <c r="B66" s="3"/>
      <c r="C66" s="2" t="s">
        <v>12</v>
      </c>
      <c r="D66" s="3"/>
      <c r="E66" s="3"/>
      <c r="F66" s="3"/>
      <c r="G66" s="3"/>
      <c r="H66" s="23"/>
    </row>
    <row r="67" spans="1:8" s="1" customFormat="1">
      <c r="A67" s="24">
        <v>43007</v>
      </c>
      <c r="B67" s="2">
        <v>14</v>
      </c>
      <c r="C67" s="2" t="s">
        <v>34</v>
      </c>
      <c r="D67" s="3"/>
      <c r="E67" s="3" t="s">
        <v>27</v>
      </c>
      <c r="F67" s="3" t="s">
        <v>2</v>
      </c>
      <c r="G67" s="3" t="s">
        <v>7</v>
      </c>
      <c r="H67" s="23"/>
    </row>
    <row r="68" spans="1:8" s="1" customFormat="1">
      <c r="A68" s="24">
        <v>43007</v>
      </c>
      <c r="B68" s="2">
        <v>14</v>
      </c>
      <c r="C68" s="2" t="s">
        <v>34</v>
      </c>
      <c r="D68" s="3"/>
      <c r="E68" s="3" t="s">
        <v>0</v>
      </c>
      <c r="F68" s="3" t="s">
        <v>2</v>
      </c>
      <c r="G68" s="3" t="s">
        <v>4</v>
      </c>
      <c r="H68" s="23"/>
    </row>
    <row r="69" spans="1:8" s="1" customFormat="1">
      <c r="A69" s="24">
        <v>43007</v>
      </c>
      <c r="B69" s="2">
        <v>14</v>
      </c>
      <c r="C69" s="2" t="s">
        <v>34</v>
      </c>
      <c r="D69" s="3"/>
      <c r="E69" s="3" t="s">
        <v>1</v>
      </c>
      <c r="F69" s="3" t="s">
        <v>2</v>
      </c>
      <c r="G69" s="3" t="s">
        <v>28</v>
      </c>
      <c r="H69" s="23"/>
    </row>
    <row r="70" spans="1:8" s="1" customFormat="1">
      <c r="A70" s="24">
        <v>43007</v>
      </c>
      <c r="B70" s="2">
        <v>14</v>
      </c>
      <c r="C70" s="2" t="s">
        <v>34</v>
      </c>
      <c r="D70" s="3"/>
      <c r="E70" s="3" t="s">
        <v>30</v>
      </c>
      <c r="F70" s="3" t="s">
        <v>2</v>
      </c>
      <c r="G70" s="3" t="s">
        <v>29</v>
      </c>
      <c r="H70" s="23"/>
    </row>
    <row r="71" spans="1:8" s="1" customFormat="1">
      <c r="A71" s="8"/>
      <c r="B71" s="5"/>
      <c r="C71" s="5"/>
      <c r="D71" s="5"/>
      <c r="E71" s="5"/>
      <c r="F71" s="5"/>
      <c r="G71" s="5"/>
      <c r="H71" s="9"/>
    </row>
    <row r="72" spans="1:8" s="1" customFormat="1">
      <c r="A72" s="4"/>
      <c r="B72" s="4"/>
      <c r="C72" s="4"/>
      <c r="D72" s="4"/>
      <c r="E72" s="4"/>
      <c r="F72" s="4"/>
      <c r="G72" s="4"/>
      <c r="H72" s="10"/>
    </row>
    <row r="73" spans="1:8" s="1" customFormat="1">
      <c r="A73" s="4"/>
      <c r="B73" s="4"/>
      <c r="C73" s="4"/>
      <c r="D73" s="4"/>
      <c r="E73" s="4"/>
      <c r="F73" s="4"/>
      <c r="G73" s="4"/>
      <c r="H73" s="10"/>
    </row>
    <row r="74" spans="1:8" s="1" customFormat="1">
      <c r="A74" s="4"/>
      <c r="B74" s="4"/>
      <c r="C74" s="4"/>
      <c r="D74" s="4"/>
      <c r="E74" s="4"/>
      <c r="F74" s="4"/>
      <c r="G74" s="4"/>
      <c r="H74" s="10"/>
    </row>
    <row r="75" spans="1:8" s="1" customFormat="1">
      <c r="A75" s="4"/>
      <c r="B75" s="11"/>
      <c r="C75" s="1" t="s">
        <v>10</v>
      </c>
      <c r="D75" s="11"/>
      <c r="E75" s="1" t="s">
        <v>10</v>
      </c>
      <c r="H75" s="10"/>
    </row>
    <row r="76" spans="1:8" s="1" customFormat="1">
      <c r="A76" s="4"/>
      <c r="B76" s="1" t="s">
        <v>3</v>
      </c>
      <c r="C76" s="4">
        <f>COUNTIF($D$2:$D$36,"コンサ旭川2nd")</f>
        <v>0</v>
      </c>
      <c r="D76" s="1" t="s">
        <v>3</v>
      </c>
      <c r="E76" s="4">
        <f>COUNTIF($D$2:$D$36,"コンサ旭川2nd")</f>
        <v>0</v>
      </c>
      <c r="H76" s="10"/>
    </row>
    <row r="77" spans="1:8" s="1" customFormat="1">
      <c r="A77" s="4"/>
      <c r="B77" s="1" t="s">
        <v>5</v>
      </c>
      <c r="C77" s="4">
        <f>COUNTIF($D$2:$D$36,"稚内南")</f>
        <v>0</v>
      </c>
      <c r="D77" s="1" t="s">
        <v>5</v>
      </c>
      <c r="E77" s="4">
        <f>COUNTIF($D$2:$D$36,"稚内南")</f>
        <v>0</v>
      </c>
      <c r="H77" s="10"/>
    </row>
    <row r="78" spans="1:8" s="1" customFormat="1">
      <c r="A78" s="4"/>
      <c r="B78" s="1" t="s">
        <v>31</v>
      </c>
      <c r="C78" s="4">
        <f>COUNTIF($D$2:$D$36,"広　陵")</f>
        <v>0</v>
      </c>
      <c r="D78" s="1" t="s">
        <v>31</v>
      </c>
      <c r="E78" s="4">
        <f>COUNTIF($D$2:$D$36,"広　陵")</f>
        <v>0</v>
      </c>
      <c r="H78" s="10"/>
    </row>
    <row r="79" spans="1:8" s="1" customFormat="1">
      <c r="A79" s="4"/>
      <c r="B79" s="1" t="s">
        <v>6</v>
      </c>
      <c r="C79" s="4">
        <f>COUNTIF($D$2:$D$36,"永　山")</f>
        <v>0</v>
      </c>
      <c r="D79" s="1" t="s">
        <v>6</v>
      </c>
      <c r="E79" s="4">
        <f>COUNTIF($D$2:$D$36,"永　山")</f>
        <v>0</v>
      </c>
      <c r="H79" s="10"/>
    </row>
    <row r="80" spans="1:8" s="1" customFormat="1">
      <c r="A80" s="4"/>
      <c r="B80" s="1" t="s">
        <v>8</v>
      </c>
      <c r="C80" s="4">
        <f>COUNTIF($D$2:$D$36,"TRAUM")</f>
        <v>0</v>
      </c>
      <c r="D80" s="1" t="s">
        <v>8</v>
      </c>
      <c r="E80" s="4">
        <f>COUNTIF($D$2:$D$36,"TRAUM")</f>
        <v>0</v>
      </c>
      <c r="H80" s="10"/>
    </row>
    <row r="81" spans="1:8" s="1" customFormat="1">
      <c r="A81" s="4"/>
      <c r="B81" s="1" t="s">
        <v>32</v>
      </c>
      <c r="C81" s="4">
        <f>COUNTIF($D$2:$D$36,"名寄SC")</f>
        <v>0</v>
      </c>
      <c r="D81" s="1" t="s">
        <v>32</v>
      </c>
      <c r="E81" s="4">
        <f>COUNTIF($D$2:$D$36,"名寄SC")</f>
        <v>0</v>
      </c>
      <c r="H81" s="10"/>
    </row>
    <row r="82" spans="1:8" s="1" customFormat="1">
      <c r="A82" s="4"/>
      <c r="B82" s="1" t="s">
        <v>9</v>
      </c>
      <c r="C82" s="4">
        <f>COUNTIF($D$2:$D$36,"忠　和")</f>
        <v>0</v>
      </c>
      <c r="D82" s="1" t="s">
        <v>9</v>
      </c>
      <c r="E82" s="4">
        <f>COUNTIF($D$2:$D$36,"忠　和")</f>
        <v>0</v>
      </c>
      <c r="H82" s="10"/>
    </row>
    <row r="83" spans="1:8" s="1" customFormat="1">
      <c r="A83" s="4"/>
      <c r="B83" s="1" t="s">
        <v>33</v>
      </c>
      <c r="C83" s="4">
        <f>COUNTIF($D$2:$D$36,"富良野東")</f>
        <v>0</v>
      </c>
      <c r="D83" s="1" t="s">
        <v>33</v>
      </c>
      <c r="E83" s="4">
        <f>COUNTIF($D$2:$D$36,"富良野東")</f>
        <v>0</v>
      </c>
      <c r="H83" s="10"/>
    </row>
    <row r="84" spans="1:8" s="1" customFormat="1">
      <c r="A84" s="4"/>
      <c r="E84" s="4"/>
      <c r="H84" s="10"/>
    </row>
    <row r="85" spans="1:8" s="1" customFormat="1">
      <c r="A85" s="4"/>
      <c r="E85" s="4"/>
      <c r="H85" s="10"/>
    </row>
    <row r="86" spans="1:8" s="1" customFormat="1">
      <c r="A86" s="4"/>
      <c r="E86" s="4"/>
      <c r="H86" s="10"/>
    </row>
    <row r="87" spans="1:8" s="1" customFormat="1">
      <c r="A87" s="4"/>
      <c r="E87" s="4"/>
      <c r="H87" s="10"/>
    </row>
    <row r="88" spans="1:8" s="1" customFormat="1">
      <c r="A88" s="4"/>
      <c r="E88" s="4"/>
      <c r="H88" s="10"/>
    </row>
    <row r="89" spans="1:8" s="1" customFormat="1">
      <c r="A89" s="4"/>
      <c r="E89" s="4"/>
      <c r="H89" s="10"/>
    </row>
    <row r="90" spans="1:8" s="1" customFormat="1">
      <c r="A90" s="4"/>
      <c r="E90" s="4"/>
      <c r="H90" s="10"/>
    </row>
    <row r="91" spans="1:8" s="1" customFormat="1">
      <c r="A91" s="4"/>
      <c r="E91" s="4"/>
      <c r="H91" s="10"/>
    </row>
    <row r="92" spans="1:8" s="1" customFormat="1">
      <c r="A92" s="4"/>
      <c r="E92" s="4"/>
      <c r="H92" s="10"/>
    </row>
    <row r="93" spans="1:8" s="1" customFormat="1">
      <c r="A93" s="4"/>
      <c r="E93" s="4"/>
      <c r="H93" s="10"/>
    </row>
    <row r="94" spans="1:8" s="1" customFormat="1">
      <c r="A94" s="4"/>
      <c r="E94" s="4"/>
      <c r="H94" s="10"/>
    </row>
    <row r="95" spans="1:8">
      <c r="B95" s="1"/>
      <c r="C95" s="1"/>
      <c r="D95" s="1"/>
    </row>
    <row r="96" spans="1:8">
      <c r="B96" s="1"/>
      <c r="C96" s="1"/>
      <c r="D96" s="1"/>
    </row>
    <row r="97" spans="2:4">
      <c r="B97" s="1"/>
      <c r="C97" s="1"/>
      <c r="D97" s="1"/>
    </row>
    <row r="98" spans="2:4">
      <c r="B98" s="1"/>
      <c r="C98" s="1"/>
      <c r="D98" s="1"/>
    </row>
    <row r="99" spans="2:4">
      <c r="B99" s="1"/>
      <c r="C99" s="1"/>
      <c r="D99" s="1"/>
    </row>
    <row r="100" spans="2:4">
      <c r="B100" s="1"/>
      <c r="C100" s="1"/>
      <c r="D100" s="1"/>
    </row>
    <row r="101" spans="2:4">
      <c r="B101" s="1"/>
      <c r="C101" s="1"/>
      <c r="D101" s="1"/>
    </row>
    <row r="102" spans="2:4">
      <c r="B102" s="1"/>
      <c r="C102" s="1"/>
      <c r="D102" s="1"/>
    </row>
    <row r="103" spans="2:4">
      <c r="B103" s="1"/>
      <c r="C103" s="1"/>
      <c r="D103" s="1"/>
    </row>
    <row r="104" spans="2:4">
      <c r="B104" s="1"/>
      <c r="C104" s="1"/>
      <c r="D104" s="1"/>
    </row>
    <row r="105" spans="2:4">
      <c r="B105" s="1"/>
      <c r="C105" s="1"/>
      <c r="D105" s="1"/>
    </row>
    <row r="106" spans="2:4">
      <c r="B106" s="1"/>
      <c r="C106" s="1"/>
      <c r="D106" s="1"/>
    </row>
    <row r="107" spans="2:4">
      <c r="B107" s="1"/>
      <c r="C107" s="1"/>
      <c r="D107" s="1"/>
    </row>
    <row r="108" spans="2:4">
      <c r="B108" s="1"/>
      <c r="C108" s="1"/>
      <c r="D108" s="1"/>
    </row>
    <row r="109" spans="2:4">
      <c r="B109" s="1"/>
      <c r="C109" s="1"/>
      <c r="D109" s="1"/>
    </row>
    <row r="110" spans="2:4">
      <c r="B110" s="1"/>
      <c r="C110" s="1"/>
      <c r="D110" s="1"/>
    </row>
    <row r="111" spans="2:4">
      <c r="B111" s="1"/>
      <c r="C111" s="1"/>
      <c r="D111" s="1"/>
    </row>
    <row r="112" spans="2:4">
      <c r="B112" s="1"/>
      <c r="C112" s="1"/>
      <c r="D112" s="1"/>
    </row>
    <row r="113" spans="2:4">
      <c r="B113" s="1"/>
      <c r="C113" s="1"/>
      <c r="D113" s="1"/>
    </row>
    <row r="114" spans="2:4">
      <c r="B114" s="1"/>
      <c r="C114" s="1"/>
      <c r="D114" s="1"/>
    </row>
    <row r="115" spans="2:4">
      <c r="B115" s="1"/>
      <c r="C115" s="1"/>
      <c r="D115" s="1"/>
    </row>
    <row r="116" spans="2:4">
      <c r="B116" s="1"/>
      <c r="C116" s="1"/>
      <c r="D116" s="1"/>
    </row>
    <row r="117" spans="2:4">
      <c r="B117" s="1"/>
      <c r="C117" s="1"/>
      <c r="D117" s="1"/>
    </row>
    <row r="118" spans="2:4">
      <c r="B118" s="1"/>
      <c r="C118" s="1"/>
      <c r="D118" s="1"/>
    </row>
    <row r="119" spans="2:4">
      <c r="B119" s="1"/>
      <c r="C119" s="1"/>
      <c r="D119" s="1"/>
    </row>
    <row r="120" spans="2:4">
      <c r="B120" s="1"/>
      <c r="C120" s="1"/>
      <c r="D120" s="1"/>
    </row>
    <row r="121" spans="2:4">
      <c r="B121" s="1"/>
      <c r="C121" s="1"/>
      <c r="D121" s="1"/>
    </row>
    <row r="122" spans="2:4">
      <c r="B122" s="1"/>
      <c r="C122" s="1"/>
      <c r="D122" s="1"/>
    </row>
    <row r="123" spans="2:4">
      <c r="B123" s="1"/>
      <c r="C123" s="1"/>
      <c r="D123" s="1"/>
    </row>
    <row r="124" spans="2:4">
      <c r="B124" s="1"/>
      <c r="C124" s="1"/>
      <c r="D124" s="1"/>
    </row>
    <row r="125" spans="2:4">
      <c r="B125" s="1"/>
      <c r="C125" s="1"/>
      <c r="D125" s="1"/>
    </row>
    <row r="126" spans="2:4">
      <c r="B126" s="1"/>
      <c r="C126" s="1"/>
      <c r="D126" s="1"/>
    </row>
    <row r="127" spans="2:4">
      <c r="B127" s="1"/>
      <c r="C127" s="1"/>
      <c r="D127" s="1"/>
    </row>
    <row r="128" spans="2:4">
      <c r="B128" s="1"/>
      <c r="C128" s="1"/>
      <c r="D128" s="1"/>
    </row>
    <row r="129" spans="2:4">
      <c r="B129" s="1"/>
      <c r="C129" s="1"/>
      <c r="D129" s="1"/>
    </row>
    <row r="130" spans="2:4">
      <c r="C130" s="1"/>
      <c r="D130" s="1"/>
    </row>
  </sheetData>
  <sortState ref="A18:H20">
    <sortCondition ref="A18:A20"/>
  </sortState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決定版</vt:lpstr>
      <vt:lpstr>決定版!Print_Area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則末俊介</dc:creator>
  <cp:lastModifiedBy>frankmill</cp:lastModifiedBy>
  <cp:lastPrinted>2018-03-26T08:53:26Z</cp:lastPrinted>
  <dcterms:created xsi:type="dcterms:W3CDTF">2001-03-18T04:09:52Z</dcterms:created>
  <dcterms:modified xsi:type="dcterms:W3CDTF">2018-05-07T13:18:32Z</dcterms:modified>
</cp:coreProperties>
</file>